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T:\Master File\1 Lovettsville Projects\Broad Way Sidewalk\Broad Way Phase II\IFB Draft\"/>
    </mc:Choice>
  </mc:AlternateContent>
  <xr:revisionPtr revIDLastSave="0" documentId="8_{9B425246-5F2A-4ADE-81EB-22879642C1C6}" xr6:coauthVersionLast="47" xr6:coauthVersionMax="47" xr10:uidLastSave="{00000000-0000-0000-0000-000000000000}"/>
  <bookViews>
    <workbookView xWindow="-28920" yWindow="-120" windowWidth="29040" windowHeight="15840" xr2:uid="{78CC1910-B4F1-4A4C-831C-D1DAD315450A}"/>
  </bookViews>
  <sheets>
    <sheet name="Sheet1" sheetId="1" r:id="rId1"/>
  </sheets>
  <definedNames>
    <definedName name="_xlnm.Print_Area" localSheetId="0">Sheet1!$A$1:$H$123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5" i="1" l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<sst xmlns="http://schemas.openxmlformats.org/spreadsheetml/2006/main" count="567" uniqueCount="342">
  <si>
    <t>Unit Price</t>
  </si>
  <si>
    <t xml:space="preserve"> Extended Price</t>
  </si>
  <si>
    <t>Line No.</t>
  </si>
  <si>
    <t>Item Code</t>
  </si>
  <si>
    <t>Spec Number</t>
  </si>
  <si>
    <t>Item Description</t>
  </si>
  <si>
    <t>Units</t>
  </si>
  <si>
    <t>Estimated Quantity</t>
  </si>
  <si>
    <t>0010</t>
  </si>
  <si>
    <t>109PA20-0010</t>
  </si>
  <si>
    <t>ATTD</t>
  </si>
  <si>
    <t>NS Non-Standard Entrance Gutter</t>
  </si>
  <si>
    <t>SY</t>
  </si>
  <si>
    <t>0020</t>
  </si>
  <si>
    <t>301SD20-002</t>
  </si>
  <si>
    <t>Clearing &amp; Grubbing</t>
  </si>
  <si>
    <t>Acre</t>
  </si>
  <si>
    <t>0030</t>
  </si>
  <si>
    <t>302SD20-0027</t>
  </si>
  <si>
    <t>15" Storm Sewer Pipe</t>
  </si>
  <si>
    <t>LF</t>
  </si>
  <si>
    <t>0040</t>
  </si>
  <si>
    <t>302SD20-0032</t>
  </si>
  <si>
    <t>18" Storm Sewer Pipe</t>
  </si>
  <si>
    <t>0050</t>
  </si>
  <si>
    <t>302SD20-0041</t>
  </si>
  <si>
    <t>24" Storm Sewer Pipe</t>
  </si>
  <si>
    <t>0060</t>
  </si>
  <si>
    <t>302SD20-0199</t>
  </si>
  <si>
    <t>15" End Section ES-1</t>
  </si>
  <si>
    <t>EA</t>
  </si>
  <si>
    <t>0070</t>
  </si>
  <si>
    <t>302SD20-0237</t>
  </si>
  <si>
    <t>Drop Inlet DI-1</t>
  </si>
  <si>
    <t>0080</t>
  </si>
  <si>
    <t>302SD20-0239</t>
  </si>
  <si>
    <t>Drop Inlet DI-2A</t>
  </si>
  <si>
    <t>0090</t>
  </si>
  <si>
    <t>302SD20-0241</t>
  </si>
  <si>
    <t>Drop Inlet DI-2B, L=4'</t>
  </si>
  <si>
    <t>0100</t>
  </si>
  <si>
    <t>302SD20-0309</t>
  </si>
  <si>
    <t>Drop Inlet DI-3A</t>
  </si>
  <si>
    <t>0110</t>
  </si>
  <si>
    <t>302SD20-0311</t>
  </si>
  <si>
    <t>Drop Inlet DI-3B, L=4'</t>
  </si>
  <si>
    <t>0120</t>
  </si>
  <si>
    <t>302SD20-0314</t>
  </si>
  <si>
    <t>Drop Inlet DI-3B, L=10'</t>
  </si>
  <si>
    <t>0130</t>
  </si>
  <si>
    <t>302SD20-0329</t>
  </si>
  <si>
    <t>Drop Inlet DI-3C, L=6'</t>
  </si>
  <si>
    <t>0140</t>
  </si>
  <si>
    <t>302SD20-0662</t>
  </si>
  <si>
    <t>Manhole MH-1 or 2</t>
  </si>
  <si>
    <t>302SD20-0663</t>
  </si>
  <si>
    <t>Frame &amp; Cover MH-1</t>
  </si>
  <si>
    <t>0150</t>
  </si>
  <si>
    <t>0160</t>
  </si>
  <si>
    <t>303SD20-0001</t>
  </si>
  <si>
    <t>Regular Excavation</t>
  </si>
  <si>
    <t>CY</t>
  </si>
  <si>
    <t>0170</t>
  </si>
  <si>
    <t>303SD20-0007</t>
  </si>
  <si>
    <t>Borrow Excavation</t>
  </si>
  <si>
    <t>0180</t>
  </si>
  <si>
    <t>303SD20-0023</t>
  </si>
  <si>
    <t>Check Dam Rock TY. II (Culvert Inlet Prot.)</t>
  </si>
  <si>
    <t>0190</t>
  </si>
  <si>
    <t>303SD20-0029</t>
  </si>
  <si>
    <t>Siltation Control Excavation</t>
  </si>
  <si>
    <t>0200</t>
  </si>
  <si>
    <t>303SD20-0030</t>
  </si>
  <si>
    <t>Inlet Protection Type A</t>
  </si>
  <si>
    <t>303SD20-0031</t>
  </si>
  <si>
    <t>Inlet Protection Type B</t>
  </si>
  <si>
    <t>0210</t>
  </si>
  <si>
    <t>0220</t>
  </si>
  <si>
    <t>303SD20-0034</t>
  </si>
  <si>
    <t>Temp. Silt Fence Type A</t>
  </si>
  <si>
    <t>0230</t>
  </si>
  <si>
    <t>306SD20-0001</t>
  </si>
  <si>
    <t>Lime</t>
  </si>
  <si>
    <t>0240</t>
  </si>
  <si>
    <t>308SD20-0012</t>
  </si>
  <si>
    <t>Aggr. Base Matl. TY. I No. 21B</t>
  </si>
  <si>
    <t>TON</t>
  </si>
  <si>
    <t>0250</t>
  </si>
  <si>
    <t>315SD20-0007</t>
  </si>
  <si>
    <t>Asphalt Concrete TY. SM-9.5A Const.</t>
  </si>
  <si>
    <t>315SD20-0010</t>
  </si>
  <si>
    <t>Asphalt Concrete TY. BM 25.0A Const.</t>
  </si>
  <si>
    <t>0260</t>
  </si>
  <si>
    <t>0270</t>
  </si>
  <si>
    <t>315SX20-0011</t>
  </si>
  <si>
    <t>NS Saw-Cut ASPH Saw Cut</t>
  </si>
  <si>
    <t>501SD20-0004</t>
  </si>
  <si>
    <t>Underdrain UD-4</t>
  </si>
  <si>
    <t>0290</t>
  </si>
  <si>
    <t>0280</t>
  </si>
  <si>
    <t>502SD20-0011</t>
  </si>
  <si>
    <t>Curb, STD. CG-2</t>
  </si>
  <si>
    <t>0300</t>
  </si>
  <si>
    <t>502SD20-0012</t>
  </si>
  <si>
    <t>Curb, Radial CG-2</t>
  </si>
  <si>
    <t>0310</t>
  </si>
  <si>
    <t>502SD20-0022</t>
  </si>
  <si>
    <t>Comb. Curb &amp; Gutter, STD. CG-6</t>
  </si>
  <si>
    <t>0320</t>
  </si>
  <si>
    <t>502SD20-0023</t>
  </si>
  <si>
    <t>Comb. Curb &amp; Gutter, RAD. CG-6</t>
  </si>
  <si>
    <t>0330</t>
  </si>
  <si>
    <t>502SD20-0028</t>
  </si>
  <si>
    <t>Entrance Gutter CG-9B</t>
  </si>
  <si>
    <t>0340</t>
  </si>
  <si>
    <t>502SX20-0001</t>
  </si>
  <si>
    <t>NS Curb (6" Steps for Pedestrian Entrances)</t>
  </si>
  <si>
    <t>0350</t>
  </si>
  <si>
    <t>NS Curb (Tapered Intersection Curb)</t>
  </si>
  <si>
    <t>0360</t>
  </si>
  <si>
    <t>504SD20-0001</t>
  </si>
  <si>
    <t>302/304</t>
  </si>
  <si>
    <t>Concrete Class A3 Misc.</t>
  </si>
  <si>
    <t>0370</t>
  </si>
  <si>
    <t>504SD20-0002</t>
  </si>
  <si>
    <t>CG-12 Dectectable Warning Surface</t>
  </si>
  <si>
    <t>0380</t>
  </si>
  <si>
    <t>504SD20-0003</t>
  </si>
  <si>
    <t>Hydr. Cement Conc. Sidewalk 4"</t>
  </si>
  <si>
    <t>0390</t>
  </si>
  <si>
    <t>504SD20-0004</t>
  </si>
  <si>
    <t>Hydr. Cement Conc. Sidewalk 7"</t>
  </si>
  <si>
    <t>0400</t>
  </si>
  <si>
    <t>507SD20-0005</t>
  </si>
  <si>
    <t>Fence FE-CL</t>
  </si>
  <si>
    <t>0410</t>
  </si>
  <si>
    <t>507SD20-0009</t>
  </si>
  <si>
    <t>Corner Brace Unit FE-CL</t>
  </si>
  <si>
    <t>0420</t>
  </si>
  <si>
    <t>508SD20-0002</t>
  </si>
  <si>
    <t>Demo of Pvmt. Combination</t>
  </si>
  <si>
    <t>0430</t>
  </si>
  <si>
    <t>508SD20-0003</t>
  </si>
  <si>
    <t>Demo. Of Pvmt. Rigid</t>
  </si>
  <si>
    <t>0440</t>
  </si>
  <si>
    <t>509SD20-0001</t>
  </si>
  <si>
    <t>Flowable Backfill</t>
  </si>
  <si>
    <t>0450</t>
  </si>
  <si>
    <t>510SD20-0038</t>
  </si>
  <si>
    <t>Adjust Exist. Valve &amp; Box</t>
  </si>
  <si>
    <t>0460</t>
  </si>
  <si>
    <t>510SD20-0041</t>
  </si>
  <si>
    <t>Relocate Exist. Fire Hydrant</t>
  </si>
  <si>
    <t>0470</t>
  </si>
  <si>
    <t>510SD20-0050</t>
  </si>
  <si>
    <t>Adjust Exist. Frame &amp; Cover</t>
  </si>
  <si>
    <t>0480</t>
  </si>
  <si>
    <t>510SX20-0002</t>
  </si>
  <si>
    <t>Remove Comb. Curb &amp; Gutter</t>
  </si>
  <si>
    <t>0490</t>
  </si>
  <si>
    <t>510SX20-0031</t>
  </si>
  <si>
    <t>510/ATTD</t>
  </si>
  <si>
    <t>NS Modify Exist. (Storm Manhole)</t>
  </si>
  <si>
    <t>0500</t>
  </si>
  <si>
    <t>510SX20-0039</t>
  </si>
  <si>
    <t>NS Remove Exist. Storm Sewer Pipe</t>
  </si>
  <si>
    <t>0510</t>
  </si>
  <si>
    <t>510SX20-0042</t>
  </si>
  <si>
    <t>NS Relocate (Mailbox or Yard Sign)</t>
  </si>
  <si>
    <t>0520</t>
  </si>
  <si>
    <t>511SD20-0001</t>
  </si>
  <si>
    <t>Allaying Dust</t>
  </si>
  <si>
    <t>HR</t>
  </si>
  <si>
    <t>0530</t>
  </si>
  <si>
    <t>512SD20-0013</t>
  </si>
  <si>
    <t>Type 3 Barricade 8'</t>
  </si>
  <si>
    <t>0540</t>
  </si>
  <si>
    <t>512SD20-0014</t>
  </si>
  <si>
    <t>Temporary Sign</t>
  </si>
  <si>
    <t>SF</t>
  </si>
  <si>
    <t>0550</t>
  </si>
  <si>
    <t>512SD20-0024</t>
  </si>
  <si>
    <t>Group 2 Channelizing Devices</t>
  </si>
  <si>
    <t>DAY</t>
  </si>
  <si>
    <t>0560</t>
  </si>
  <si>
    <t>512SD20-0025</t>
  </si>
  <si>
    <t>Port. Changeable Mess. Sign</t>
  </si>
  <si>
    <t>0570</t>
  </si>
  <si>
    <t>512SD20-0027</t>
  </si>
  <si>
    <t>Flagger Service</t>
  </si>
  <si>
    <t>0580</t>
  </si>
  <si>
    <t>512SD20-0029</t>
  </si>
  <si>
    <t>Warning Light TY. B</t>
  </si>
  <si>
    <t>0590</t>
  </si>
  <si>
    <t>512SD20-0042</t>
  </si>
  <si>
    <t>0600</t>
  </si>
  <si>
    <t>512SD20-0061</t>
  </si>
  <si>
    <t>Eradicate Linear Pvmt. Mrkg.</t>
  </si>
  <si>
    <t>Templ Pvmt. Mrkg. TY. D, CL. III, 4"</t>
  </si>
  <si>
    <t>0610</t>
  </si>
  <si>
    <t>513SD20-0001</t>
  </si>
  <si>
    <t>LS</t>
  </si>
  <si>
    <t>0620</t>
  </si>
  <si>
    <t>514SD20-0001</t>
  </si>
  <si>
    <t>Field Office TY. I</t>
  </si>
  <si>
    <t>MO</t>
  </si>
  <si>
    <t>0630</t>
  </si>
  <si>
    <t>515SD20-0004</t>
  </si>
  <si>
    <t>Flexible Pave. Planing 0"-2"</t>
  </si>
  <si>
    <t>0640</t>
  </si>
  <si>
    <t>517SD20-0001</t>
  </si>
  <si>
    <t>Constr. Surveying Constr.</t>
  </si>
  <si>
    <t>0650</t>
  </si>
  <si>
    <t>520SD20-0005</t>
  </si>
  <si>
    <t>0660</t>
  </si>
  <si>
    <t>520SD20-0014</t>
  </si>
  <si>
    <t>6" DI Water Main</t>
  </si>
  <si>
    <t>0670</t>
  </si>
  <si>
    <t>520SD20-0016</t>
  </si>
  <si>
    <t>8" DI Water Main</t>
  </si>
  <si>
    <t>0680</t>
  </si>
  <si>
    <t>520SD20-0073</t>
  </si>
  <si>
    <t>6" Offset Exist. Pipe</t>
  </si>
  <si>
    <t>0690</t>
  </si>
  <si>
    <t>520SD20-0089</t>
  </si>
  <si>
    <t>6" Gate Valve &amp; Box</t>
  </si>
  <si>
    <t>0700</t>
  </si>
  <si>
    <t>520SD20-0090</t>
  </si>
  <si>
    <t>8" Gate Valve &amp; Box</t>
  </si>
  <si>
    <t>0710</t>
  </si>
  <si>
    <t>602SD20-0003</t>
  </si>
  <si>
    <t>Topsoil Class B 2"</t>
  </si>
  <si>
    <t>ACRE</t>
  </si>
  <si>
    <t>0720</t>
  </si>
  <si>
    <t>603SD20-0002</t>
  </si>
  <si>
    <t>Temporary Seed</t>
  </si>
  <si>
    <t>LB</t>
  </si>
  <si>
    <t>0730</t>
  </si>
  <si>
    <t>603SD20-0003</t>
  </si>
  <si>
    <t>Regular Seed</t>
  </si>
  <si>
    <t>0740</t>
  </si>
  <si>
    <t>603SD20-0004</t>
  </si>
  <si>
    <t>Overseeding</t>
  </si>
  <si>
    <t>0750</t>
  </si>
  <si>
    <t>603SD20-0005</t>
  </si>
  <si>
    <t>Legume Seeding</t>
  </si>
  <si>
    <t>0760</t>
  </si>
  <si>
    <t>603SD20-0006</t>
  </si>
  <si>
    <t>Hydraulic Erosion Control Product Type 2</t>
  </si>
  <si>
    <t>Legume Overseeding</t>
  </si>
  <si>
    <t>0770</t>
  </si>
  <si>
    <t>603SD20-0008</t>
  </si>
  <si>
    <t>0780</t>
  </si>
  <si>
    <t>603SD20-0009</t>
  </si>
  <si>
    <t>Hydraulic Erosion Control Product Type 3</t>
  </si>
  <si>
    <t>0790</t>
  </si>
  <si>
    <t>603SD20-0014</t>
  </si>
  <si>
    <t>Fertilizer Nitrogen - N</t>
  </si>
  <si>
    <t>0800</t>
  </si>
  <si>
    <t>603SD20-0015</t>
  </si>
  <si>
    <t>Fertilizer Phosphorous - P</t>
  </si>
  <si>
    <t>0810</t>
  </si>
  <si>
    <t>603SD20-0016</t>
  </si>
  <si>
    <t>Fertilizer Potassium - K</t>
  </si>
  <si>
    <t>0820</t>
  </si>
  <si>
    <t>700SD20-0003</t>
  </si>
  <si>
    <t>Remove Existing 1 Post Sign Structure</t>
  </si>
  <si>
    <t>0830</t>
  </si>
  <si>
    <t>700SD20-0012</t>
  </si>
  <si>
    <t>Relocate Ex. 1 Post Grnd. Mount Sgn. Panel</t>
  </si>
  <si>
    <t>0850</t>
  </si>
  <si>
    <t>700SD20-0034</t>
  </si>
  <si>
    <t>Sign Post STP-1, 2", 14 Gauge</t>
  </si>
  <si>
    <t>0860</t>
  </si>
  <si>
    <t>700SD20-0036</t>
  </si>
  <si>
    <t>Sign Post STP-1, 2 1/2", 10 Gauge</t>
  </si>
  <si>
    <t>0870</t>
  </si>
  <si>
    <t>700SD20-0037</t>
  </si>
  <si>
    <t>Sign Post STP-1, 2 1/2", 12 Gauge</t>
  </si>
  <si>
    <t>0880</t>
  </si>
  <si>
    <t>700SD20-0038</t>
  </si>
  <si>
    <t>Conc. Found. STP-1, TY. A</t>
  </si>
  <si>
    <t>0890</t>
  </si>
  <si>
    <t>700SD20-0039</t>
  </si>
  <si>
    <t>Conc. Found. STP-1, TY. B</t>
  </si>
  <si>
    <t>0900</t>
  </si>
  <si>
    <t>700SD20-0144</t>
  </si>
  <si>
    <t>8 Conductor Cable</t>
  </si>
  <si>
    <t>0910</t>
  </si>
  <si>
    <t>700SD20-0145</t>
  </si>
  <si>
    <t>10 Conductor Cable</t>
  </si>
  <si>
    <t>0920</t>
  </si>
  <si>
    <t>700SD20-0168</t>
  </si>
  <si>
    <t>Electrical Services SE-6</t>
  </si>
  <si>
    <t>0930</t>
  </si>
  <si>
    <t>700SD20-0177</t>
  </si>
  <si>
    <t>Junction Box JB-S1</t>
  </si>
  <si>
    <t>0940</t>
  </si>
  <si>
    <t>700SD20-0178</t>
  </si>
  <si>
    <t>Junction Box JB-S2</t>
  </si>
  <si>
    <t>0950</t>
  </si>
  <si>
    <t>700SD20-0181</t>
  </si>
  <si>
    <t>Elect. Ser. Grd. Electrode 10'</t>
  </si>
  <si>
    <t>0960</t>
  </si>
  <si>
    <t>700SD20-0191</t>
  </si>
  <si>
    <t>Bored Conduit 2"</t>
  </si>
  <si>
    <t>700SD20-0194</t>
  </si>
  <si>
    <t>Conduit PVC 2"</t>
  </si>
  <si>
    <t>0970</t>
  </si>
  <si>
    <t>0980</t>
  </si>
  <si>
    <t>700SD20-0197</t>
  </si>
  <si>
    <t>Trench Excavation ECI-1</t>
  </si>
  <si>
    <t>0990</t>
  </si>
  <si>
    <t>701SD20-0001</t>
  </si>
  <si>
    <t>Sign Panel</t>
  </si>
  <si>
    <t>704SD20-0006</t>
  </si>
  <si>
    <t>704SD20-0010</t>
  </si>
  <si>
    <t>Type B Class I Pvmt. Line Mrkg. 24"</t>
  </si>
  <si>
    <t>704SD20-0032</t>
  </si>
  <si>
    <t>Inlaid Pavement Marker Asphalt</t>
  </si>
  <si>
    <t>705SD20-0003</t>
  </si>
  <si>
    <t>Control Center CCW-1 Type C</t>
  </si>
  <si>
    <t>705SX20-0002</t>
  </si>
  <si>
    <t>705/ATTD</t>
  </si>
  <si>
    <t>NS Lighting (Custom Light &amp; Foundation)</t>
  </si>
  <si>
    <t>$</t>
  </si>
  <si>
    <t>TOWN OF LOVETTSVILLE E. BROAD WAY CONTRACTOR UNIT PRICE SHEET</t>
  </si>
  <si>
    <t>1" Water Service Line</t>
  </si>
  <si>
    <t>CCTV Storm Downstream of New Pipes</t>
  </si>
  <si>
    <t>Final As-Built</t>
  </si>
  <si>
    <t>Final Restoration</t>
  </si>
  <si>
    <t>Mobilization/Demobilization</t>
  </si>
  <si>
    <t>TOTAL:</t>
  </si>
  <si>
    <t>512SD20-0026</t>
  </si>
  <si>
    <t>Electronic Arrown Board</t>
  </si>
  <si>
    <t>Eradicate Linear Pvmt. Mrkg. Maint. Of Traffic</t>
  </si>
  <si>
    <t>Type B Class I Pvmt. Line Mrkg. 4"</t>
  </si>
  <si>
    <t>704SD20-0007</t>
  </si>
  <si>
    <t>Type B Class I Pvmt. Line Mrkg. 6"</t>
  </si>
  <si>
    <t>Date:</t>
  </si>
  <si>
    <t>Contractor/Bidder Name:</t>
  </si>
  <si>
    <t>Bidders are to data-enter the Total Bid Price into eVA.  A completed Bid Form must be submitted electronically with the bid.  This Bid Form is provided as a courtesy in MS Excel format for Contractors' use; however, any changes to the bid items' description, unit or quantity may render the bid non-responsive.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</si>
</sst>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2" borderId="0" xfId="0" applyFill="1"/>
    <xf numFmtId="0" fontId="0" fillId="3" borderId="2" xfId="0" quotePrefix="1" applyFill="1" applyBorder="1" applyAlignment="1">
      <alignment horizontal="center"/>
    </xf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44" fontId="0" fillId="3" borderId="2" xfId="0" quotePrefix="1" applyNumberFormat="1" applyFill="1" applyBorder="1"/>
    <xf numFmtId="0" fontId="0" fillId="3" borderId="1" xfId="0" quotePrefix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44" fontId="0" fillId="3" borderId="1" xfId="0" quotePrefix="1" applyNumberFormat="1" applyFill="1" applyBorder="1"/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44" fontId="0" fillId="3" borderId="1" xfId="0" applyNumberFormat="1" applyFill="1" applyBorder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wrapText="1"/>
    </xf>
    <xf numFmtId="0" fontId="0" fillId="3" borderId="0" xfId="0" applyFill="1" applyAlignment="1">
      <alignment horizontal="center"/>
    </xf>
    <xf numFmtId="0" fontId="0" fillId="3" borderId="0" xfId="0" applyFill="1"/>
    <xf numFmtId="0" fontId="1" fillId="3" borderId="0" xfId="0" applyFont="1" applyFill="1" applyAlignment="1">
      <alignment horizontal="right"/>
    </xf>
    <xf numFmtId="0" fontId="2" fillId="3" borderId="1" xfId="0" quotePrefix="1" applyFont="1" applyFill="1" applyBorder="1" applyAlignment="1">
      <alignment horizontal="center" vertical="center"/>
    </xf>
    <xf numFmtId="0" fontId="0" fillId="3" borderId="2" xfId="0" quotePrefix="1" applyFill="1" applyBorder="1"/>
    <xf numFmtId="44" fontId="0" fillId="3" borderId="0" xfId="0" applyNumberFormat="1" applyFill="1"/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wrapText="1"/>
    </xf>
    <xf numFmtId="0" fontId="0" fillId="0" borderId="6" xfId="0" applyBorder="1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3" borderId="0" xfId="0" applyFont="1" applyFill="1" applyAlignment="1">
      <alignment horizontal="center" vertical="center"/>
    </xf>
    <xf numFmtId="0" fontId="1" fillId="3" borderId="0" xfId="0" applyFont="1" applyFill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76E23-C0EC-4B98-87EC-55F615EE2765}">
  <dimension ref="A1:H119"/>
  <sheetViews>
    <sheetView tabSelected="1" view="pageBreakPreview" zoomScaleNormal="100" zoomScaleSheetLayoutView="100" workbookViewId="0">
      <selection activeCell="D126" sqref="D126"/>
    </sheetView>
  </sheetViews>
  <sheetFormatPr defaultRowHeight="15" x14ac:dyDescent="0.25"/>
  <cols>
    <col min="1" max="1" width="8.85546875" style="3"/>
    <col min="2" max="3" width="12.85546875" style="3" bestFit="1" customWidth="1"/>
    <col min="4" max="4" width="38.28515625" style="2" customWidth="1"/>
    <col min="5" max="5" width="8.42578125" style="1" customWidth="1"/>
    <col min="6" max="6" width="18" bestFit="1" customWidth="1"/>
    <col min="7" max="7" width="14.140625" customWidth="1"/>
    <col min="8" max="8" width="17.28515625" bestFit="1" customWidth="1"/>
  </cols>
  <sheetData>
    <row r="1" spans="1:8" ht="15.75" thickBot="1" x14ac:dyDescent="0.3">
      <c r="A1" s="38" t="s">
        <v>326</v>
      </c>
      <c r="B1" s="39"/>
      <c r="C1" s="39"/>
      <c r="D1" s="39"/>
      <c r="E1" s="39"/>
      <c r="F1" s="39"/>
      <c r="G1" s="39"/>
      <c r="H1" s="39"/>
    </row>
    <row r="2" spans="1:8" ht="15.75" thickBot="1" x14ac:dyDescent="0.3">
      <c r="A2" s="4" t="s">
        <v>2</v>
      </c>
      <c r="B2" s="5" t="s">
        <v>3</v>
      </c>
      <c r="C2" s="5" t="s">
        <v>4</v>
      </c>
      <c r="D2" s="6" t="s">
        <v>5</v>
      </c>
      <c r="E2" s="7" t="s">
        <v>6</v>
      </c>
      <c r="F2" s="7" t="s">
        <v>7</v>
      </c>
      <c r="G2" s="7" t="s">
        <v>0</v>
      </c>
      <c r="H2" s="8" t="s">
        <v>1</v>
      </c>
    </row>
    <row r="3" spans="1:8" s="9" customFormat="1" x14ac:dyDescent="0.25">
      <c r="A3" s="10" t="s">
        <v>8</v>
      </c>
      <c r="B3" s="11" t="s">
        <v>9</v>
      </c>
      <c r="C3" s="11" t="s">
        <v>10</v>
      </c>
      <c r="D3" s="11" t="s">
        <v>11</v>
      </c>
      <c r="E3" s="12" t="s">
        <v>12</v>
      </c>
      <c r="F3" s="11">
        <v>146</v>
      </c>
      <c r="G3" s="13" t="s">
        <v>325</v>
      </c>
      <c r="H3" s="32" t="e">
        <f>F3*G3</f>
        <v>#VALUE!</v>
      </c>
    </row>
    <row r="4" spans="1:8" s="9" customFormat="1" x14ac:dyDescent="0.25">
      <c r="A4" s="14" t="s">
        <v>13</v>
      </c>
      <c r="B4" s="15" t="s">
        <v>14</v>
      </c>
      <c r="C4" s="15">
        <v>301</v>
      </c>
      <c r="D4" s="16" t="s">
        <v>15</v>
      </c>
      <c r="E4" s="17" t="s">
        <v>16</v>
      </c>
      <c r="F4" s="18">
        <v>0.2</v>
      </c>
      <c r="G4" s="19" t="s">
        <v>325</v>
      </c>
      <c r="H4" s="32" t="e">
        <f t="shared" ref="H4:H67" si="0">F4*G4</f>
        <v>#VALUE!</v>
      </c>
    </row>
    <row r="5" spans="1:8" s="9" customFormat="1" x14ac:dyDescent="0.25">
      <c r="A5" s="14" t="s">
        <v>17</v>
      </c>
      <c r="B5" s="15" t="s">
        <v>18</v>
      </c>
      <c r="C5" s="15">
        <v>302</v>
      </c>
      <c r="D5" s="16" t="s">
        <v>19</v>
      </c>
      <c r="E5" s="17" t="s">
        <v>20</v>
      </c>
      <c r="F5" s="18">
        <v>465</v>
      </c>
      <c r="G5" s="19" t="s">
        <v>325</v>
      </c>
      <c r="H5" s="32" t="e">
        <f t="shared" si="0"/>
        <v>#VALUE!</v>
      </c>
    </row>
    <row r="6" spans="1:8" s="9" customFormat="1" x14ac:dyDescent="0.25">
      <c r="A6" s="14" t="s">
        <v>21</v>
      </c>
      <c r="B6" s="15" t="s">
        <v>22</v>
      </c>
      <c r="C6" s="15">
        <v>302</v>
      </c>
      <c r="D6" s="16" t="s">
        <v>23</v>
      </c>
      <c r="E6" s="17" t="s">
        <v>20</v>
      </c>
      <c r="F6" s="18">
        <v>43</v>
      </c>
      <c r="G6" s="19" t="s">
        <v>325</v>
      </c>
      <c r="H6" s="32" t="e">
        <f t="shared" si="0"/>
        <v>#VALUE!</v>
      </c>
    </row>
    <row r="7" spans="1:8" s="9" customFormat="1" x14ac:dyDescent="0.25">
      <c r="A7" s="14" t="s">
        <v>24</v>
      </c>
      <c r="B7" s="15" t="s">
        <v>25</v>
      </c>
      <c r="C7" s="15">
        <v>302</v>
      </c>
      <c r="D7" s="16" t="s">
        <v>26</v>
      </c>
      <c r="E7" s="17" t="s">
        <v>20</v>
      </c>
      <c r="F7" s="18">
        <v>147</v>
      </c>
      <c r="G7" s="19" t="s">
        <v>325</v>
      </c>
      <c r="H7" s="32" t="e">
        <f t="shared" si="0"/>
        <v>#VALUE!</v>
      </c>
    </row>
    <row r="8" spans="1:8" s="9" customFormat="1" x14ac:dyDescent="0.25">
      <c r="A8" s="14" t="s">
        <v>27</v>
      </c>
      <c r="B8" s="15" t="s">
        <v>28</v>
      </c>
      <c r="C8" s="15">
        <v>302</v>
      </c>
      <c r="D8" s="16" t="s">
        <v>29</v>
      </c>
      <c r="E8" s="17" t="s">
        <v>30</v>
      </c>
      <c r="F8" s="18">
        <v>1</v>
      </c>
      <c r="G8" s="19" t="s">
        <v>325</v>
      </c>
      <c r="H8" s="32" t="e">
        <f t="shared" si="0"/>
        <v>#VALUE!</v>
      </c>
    </row>
    <row r="9" spans="1:8" s="9" customFormat="1" x14ac:dyDescent="0.25">
      <c r="A9" s="14" t="s">
        <v>31</v>
      </c>
      <c r="B9" s="15" t="s">
        <v>32</v>
      </c>
      <c r="C9" s="15">
        <v>302</v>
      </c>
      <c r="D9" s="16" t="s">
        <v>33</v>
      </c>
      <c r="E9" s="17" t="s">
        <v>30</v>
      </c>
      <c r="F9" s="18">
        <v>4</v>
      </c>
      <c r="G9" s="19" t="s">
        <v>325</v>
      </c>
      <c r="H9" s="32" t="e">
        <f t="shared" si="0"/>
        <v>#VALUE!</v>
      </c>
    </row>
    <row r="10" spans="1:8" s="9" customFormat="1" x14ac:dyDescent="0.25">
      <c r="A10" s="14" t="s">
        <v>34</v>
      </c>
      <c r="B10" s="15" t="s">
        <v>35</v>
      </c>
      <c r="C10" s="15">
        <v>302</v>
      </c>
      <c r="D10" s="16" t="s">
        <v>36</v>
      </c>
      <c r="E10" s="17" t="s">
        <v>30</v>
      </c>
      <c r="F10" s="18">
        <v>1</v>
      </c>
      <c r="G10" s="19" t="s">
        <v>325</v>
      </c>
      <c r="H10" s="32" t="e">
        <f t="shared" si="0"/>
        <v>#VALUE!</v>
      </c>
    </row>
    <row r="11" spans="1:8" s="9" customFormat="1" x14ac:dyDescent="0.25">
      <c r="A11" s="14" t="s">
        <v>37</v>
      </c>
      <c r="B11" s="15" t="s">
        <v>38</v>
      </c>
      <c r="C11" s="15">
        <v>302</v>
      </c>
      <c r="D11" s="16" t="s">
        <v>39</v>
      </c>
      <c r="E11" s="17" t="s">
        <v>30</v>
      </c>
      <c r="F11" s="18">
        <v>3</v>
      </c>
      <c r="G11" s="19" t="s">
        <v>325</v>
      </c>
      <c r="H11" s="32" t="e">
        <f t="shared" si="0"/>
        <v>#VALUE!</v>
      </c>
    </row>
    <row r="12" spans="1:8" s="9" customFormat="1" x14ac:dyDescent="0.25">
      <c r="A12" s="14" t="s">
        <v>40</v>
      </c>
      <c r="B12" s="15" t="s">
        <v>41</v>
      </c>
      <c r="C12" s="15">
        <v>302</v>
      </c>
      <c r="D12" s="16" t="s">
        <v>42</v>
      </c>
      <c r="E12" s="17" t="s">
        <v>30</v>
      </c>
      <c r="F12" s="18">
        <v>1</v>
      </c>
      <c r="G12" s="19" t="s">
        <v>325</v>
      </c>
      <c r="H12" s="32" t="e">
        <f t="shared" si="0"/>
        <v>#VALUE!</v>
      </c>
    </row>
    <row r="13" spans="1:8" s="9" customFormat="1" x14ac:dyDescent="0.25">
      <c r="A13" s="14" t="s">
        <v>43</v>
      </c>
      <c r="B13" s="15" t="s">
        <v>44</v>
      </c>
      <c r="C13" s="15">
        <v>302</v>
      </c>
      <c r="D13" s="16" t="s">
        <v>45</v>
      </c>
      <c r="E13" s="17" t="s">
        <v>30</v>
      </c>
      <c r="F13" s="18">
        <v>1</v>
      </c>
      <c r="G13" s="19" t="s">
        <v>325</v>
      </c>
      <c r="H13" s="32" t="e">
        <f t="shared" si="0"/>
        <v>#VALUE!</v>
      </c>
    </row>
    <row r="14" spans="1:8" s="9" customFormat="1" x14ac:dyDescent="0.25">
      <c r="A14" s="14" t="s">
        <v>46</v>
      </c>
      <c r="B14" s="15" t="s">
        <v>47</v>
      </c>
      <c r="C14" s="15">
        <v>302</v>
      </c>
      <c r="D14" s="16" t="s">
        <v>48</v>
      </c>
      <c r="E14" s="17" t="s">
        <v>30</v>
      </c>
      <c r="F14" s="18">
        <v>2</v>
      </c>
      <c r="G14" s="19" t="s">
        <v>325</v>
      </c>
      <c r="H14" s="32" t="e">
        <f t="shared" si="0"/>
        <v>#VALUE!</v>
      </c>
    </row>
    <row r="15" spans="1:8" s="9" customFormat="1" x14ac:dyDescent="0.25">
      <c r="A15" s="14" t="s">
        <v>49</v>
      </c>
      <c r="B15" s="15" t="s">
        <v>50</v>
      </c>
      <c r="C15" s="15">
        <v>302</v>
      </c>
      <c r="D15" s="16" t="s">
        <v>51</v>
      </c>
      <c r="E15" s="17" t="s">
        <v>30</v>
      </c>
      <c r="F15" s="18">
        <v>1</v>
      </c>
      <c r="G15" s="19" t="s">
        <v>325</v>
      </c>
      <c r="H15" s="32" t="e">
        <f t="shared" si="0"/>
        <v>#VALUE!</v>
      </c>
    </row>
    <row r="16" spans="1:8" s="9" customFormat="1" x14ac:dyDescent="0.25">
      <c r="A16" s="14" t="s">
        <v>52</v>
      </c>
      <c r="B16" s="15" t="s">
        <v>53</v>
      </c>
      <c r="C16" s="15">
        <v>302</v>
      </c>
      <c r="D16" s="16" t="s">
        <v>54</v>
      </c>
      <c r="E16" s="17" t="s">
        <v>20</v>
      </c>
      <c r="F16" s="18">
        <v>4</v>
      </c>
      <c r="G16" s="19" t="s">
        <v>325</v>
      </c>
      <c r="H16" s="32" t="e">
        <f t="shared" si="0"/>
        <v>#VALUE!</v>
      </c>
    </row>
    <row r="17" spans="1:8" s="9" customFormat="1" x14ac:dyDescent="0.25">
      <c r="A17" s="14" t="s">
        <v>57</v>
      </c>
      <c r="B17" s="15" t="s">
        <v>55</v>
      </c>
      <c r="C17" s="15">
        <v>302</v>
      </c>
      <c r="D17" s="16" t="s">
        <v>56</v>
      </c>
      <c r="E17" s="17" t="s">
        <v>30</v>
      </c>
      <c r="F17" s="18">
        <v>1</v>
      </c>
      <c r="G17" s="19" t="s">
        <v>325</v>
      </c>
      <c r="H17" s="32" t="e">
        <f t="shared" si="0"/>
        <v>#VALUE!</v>
      </c>
    </row>
    <row r="18" spans="1:8" s="9" customFormat="1" x14ac:dyDescent="0.25">
      <c r="A18" s="14" t="s">
        <v>58</v>
      </c>
      <c r="B18" s="15" t="s">
        <v>59</v>
      </c>
      <c r="C18" s="15">
        <v>303</v>
      </c>
      <c r="D18" s="16" t="s">
        <v>60</v>
      </c>
      <c r="E18" s="17" t="s">
        <v>61</v>
      </c>
      <c r="F18" s="18">
        <v>314</v>
      </c>
      <c r="G18" s="19" t="s">
        <v>325</v>
      </c>
      <c r="H18" s="32" t="e">
        <f t="shared" si="0"/>
        <v>#VALUE!</v>
      </c>
    </row>
    <row r="19" spans="1:8" s="9" customFormat="1" x14ac:dyDescent="0.25">
      <c r="A19" s="14" t="s">
        <v>62</v>
      </c>
      <c r="B19" s="15" t="s">
        <v>63</v>
      </c>
      <c r="C19" s="15">
        <v>303</v>
      </c>
      <c r="D19" s="16" t="s">
        <v>64</v>
      </c>
      <c r="E19" s="17" t="s">
        <v>61</v>
      </c>
      <c r="F19" s="18">
        <v>208</v>
      </c>
      <c r="G19" s="19" t="s">
        <v>325</v>
      </c>
      <c r="H19" s="32" t="e">
        <f t="shared" si="0"/>
        <v>#VALUE!</v>
      </c>
    </row>
    <row r="20" spans="1:8" s="9" customFormat="1" x14ac:dyDescent="0.25">
      <c r="A20" s="14" t="s">
        <v>65</v>
      </c>
      <c r="B20" s="15" t="s">
        <v>66</v>
      </c>
      <c r="C20" s="15">
        <v>303</v>
      </c>
      <c r="D20" s="16" t="s">
        <v>67</v>
      </c>
      <c r="E20" s="17" t="s">
        <v>30</v>
      </c>
      <c r="F20" s="18">
        <v>3</v>
      </c>
      <c r="G20" s="19" t="s">
        <v>325</v>
      </c>
      <c r="H20" s="32" t="e">
        <f t="shared" si="0"/>
        <v>#VALUE!</v>
      </c>
    </row>
    <row r="21" spans="1:8" s="9" customFormat="1" x14ac:dyDescent="0.25">
      <c r="A21" s="14" t="s">
        <v>68</v>
      </c>
      <c r="B21" s="15" t="s">
        <v>69</v>
      </c>
      <c r="C21" s="15">
        <v>303</v>
      </c>
      <c r="D21" s="16" t="s">
        <v>70</v>
      </c>
      <c r="E21" s="17" t="s">
        <v>61</v>
      </c>
      <c r="F21" s="18">
        <v>323</v>
      </c>
      <c r="G21" s="19" t="s">
        <v>325</v>
      </c>
      <c r="H21" s="32" t="e">
        <f t="shared" si="0"/>
        <v>#VALUE!</v>
      </c>
    </row>
    <row r="22" spans="1:8" s="9" customFormat="1" x14ac:dyDescent="0.25">
      <c r="A22" s="14" t="s">
        <v>71</v>
      </c>
      <c r="B22" s="15" t="s">
        <v>72</v>
      </c>
      <c r="C22" s="15">
        <v>303</v>
      </c>
      <c r="D22" s="16" t="s">
        <v>73</v>
      </c>
      <c r="E22" s="17" t="s">
        <v>30</v>
      </c>
      <c r="F22" s="18">
        <v>4</v>
      </c>
      <c r="G22" s="19" t="s">
        <v>325</v>
      </c>
      <c r="H22" s="32" t="e">
        <f t="shared" si="0"/>
        <v>#VALUE!</v>
      </c>
    </row>
    <row r="23" spans="1:8" s="9" customFormat="1" x14ac:dyDescent="0.25">
      <c r="A23" s="14" t="s">
        <v>76</v>
      </c>
      <c r="B23" s="15" t="s">
        <v>74</v>
      </c>
      <c r="C23" s="15">
        <v>303</v>
      </c>
      <c r="D23" s="16" t="s">
        <v>75</v>
      </c>
      <c r="E23" s="17" t="s">
        <v>30</v>
      </c>
      <c r="F23" s="18">
        <v>17</v>
      </c>
      <c r="G23" s="19" t="s">
        <v>325</v>
      </c>
      <c r="H23" s="32" t="e">
        <f t="shared" si="0"/>
        <v>#VALUE!</v>
      </c>
    </row>
    <row r="24" spans="1:8" s="9" customFormat="1" x14ac:dyDescent="0.25">
      <c r="A24" s="14" t="s">
        <v>77</v>
      </c>
      <c r="B24" s="15" t="s">
        <v>78</v>
      </c>
      <c r="C24" s="15">
        <v>303</v>
      </c>
      <c r="D24" s="16" t="s">
        <v>79</v>
      </c>
      <c r="E24" s="17" t="s">
        <v>20</v>
      </c>
      <c r="F24" s="18">
        <v>1275</v>
      </c>
      <c r="G24" s="19" t="s">
        <v>325</v>
      </c>
      <c r="H24" s="32" t="e">
        <f t="shared" si="0"/>
        <v>#VALUE!</v>
      </c>
    </row>
    <row r="25" spans="1:8" s="9" customFormat="1" x14ac:dyDescent="0.25">
      <c r="A25" s="14" t="s">
        <v>80</v>
      </c>
      <c r="B25" s="15" t="s">
        <v>81</v>
      </c>
      <c r="C25" s="15">
        <v>306</v>
      </c>
      <c r="D25" s="16" t="s">
        <v>82</v>
      </c>
      <c r="E25" s="17" t="s">
        <v>86</v>
      </c>
      <c r="F25" s="18">
        <v>1</v>
      </c>
      <c r="G25" s="19" t="s">
        <v>325</v>
      </c>
      <c r="H25" s="32" t="e">
        <f t="shared" si="0"/>
        <v>#VALUE!</v>
      </c>
    </row>
    <row r="26" spans="1:8" s="9" customFormat="1" x14ac:dyDescent="0.25">
      <c r="A26" s="14" t="s">
        <v>83</v>
      </c>
      <c r="B26" s="15" t="s">
        <v>84</v>
      </c>
      <c r="C26" s="15">
        <v>308</v>
      </c>
      <c r="D26" s="16" t="s">
        <v>85</v>
      </c>
      <c r="E26" s="17" t="s">
        <v>86</v>
      </c>
      <c r="F26" s="18">
        <v>733</v>
      </c>
      <c r="G26" s="19" t="s">
        <v>325</v>
      </c>
      <c r="H26" s="32" t="e">
        <f t="shared" si="0"/>
        <v>#VALUE!</v>
      </c>
    </row>
    <row r="27" spans="1:8" s="9" customFormat="1" x14ac:dyDescent="0.25">
      <c r="A27" s="14" t="s">
        <v>87</v>
      </c>
      <c r="B27" s="15" t="s">
        <v>88</v>
      </c>
      <c r="C27" s="15">
        <v>315</v>
      </c>
      <c r="D27" s="16" t="s">
        <v>89</v>
      </c>
      <c r="E27" s="17" t="s">
        <v>86</v>
      </c>
      <c r="F27" s="18">
        <v>481</v>
      </c>
      <c r="G27" s="19" t="s">
        <v>325</v>
      </c>
      <c r="H27" s="32" t="e">
        <f t="shared" si="0"/>
        <v>#VALUE!</v>
      </c>
    </row>
    <row r="28" spans="1:8" s="9" customFormat="1" x14ac:dyDescent="0.25">
      <c r="A28" s="14" t="s">
        <v>92</v>
      </c>
      <c r="B28" s="15" t="s">
        <v>90</v>
      </c>
      <c r="C28" s="15">
        <v>315</v>
      </c>
      <c r="D28" s="16" t="s">
        <v>91</v>
      </c>
      <c r="E28" s="17" t="s">
        <v>86</v>
      </c>
      <c r="F28" s="18">
        <v>210</v>
      </c>
      <c r="G28" s="19" t="s">
        <v>325</v>
      </c>
      <c r="H28" s="32" t="e">
        <f t="shared" si="0"/>
        <v>#VALUE!</v>
      </c>
    </row>
    <row r="29" spans="1:8" s="9" customFormat="1" x14ac:dyDescent="0.25">
      <c r="A29" s="14" t="s">
        <v>93</v>
      </c>
      <c r="B29" s="15" t="s">
        <v>94</v>
      </c>
      <c r="C29" s="15">
        <v>315</v>
      </c>
      <c r="D29" s="16" t="s">
        <v>95</v>
      </c>
      <c r="E29" s="17" t="s">
        <v>20</v>
      </c>
      <c r="F29" s="18">
        <v>1828</v>
      </c>
      <c r="G29" s="19" t="s">
        <v>325</v>
      </c>
      <c r="H29" s="32" t="e">
        <f t="shared" si="0"/>
        <v>#VALUE!</v>
      </c>
    </row>
    <row r="30" spans="1:8" s="9" customFormat="1" x14ac:dyDescent="0.25">
      <c r="A30" s="14" t="s">
        <v>99</v>
      </c>
      <c r="B30" s="15" t="s">
        <v>96</v>
      </c>
      <c r="C30" s="15">
        <v>501</v>
      </c>
      <c r="D30" s="16" t="s">
        <v>97</v>
      </c>
      <c r="E30" s="17" t="s">
        <v>20</v>
      </c>
      <c r="F30" s="18">
        <v>1420</v>
      </c>
      <c r="G30" s="19" t="s">
        <v>325</v>
      </c>
      <c r="H30" s="32" t="e">
        <f t="shared" si="0"/>
        <v>#VALUE!</v>
      </c>
    </row>
    <row r="31" spans="1:8" s="9" customFormat="1" x14ac:dyDescent="0.25">
      <c r="A31" s="14" t="s">
        <v>98</v>
      </c>
      <c r="B31" s="15" t="s">
        <v>100</v>
      </c>
      <c r="C31" s="15">
        <v>502</v>
      </c>
      <c r="D31" s="16" t="s">
        <v>101</v>
      </c>
      <c r="E31" s="17" t="s">
        <v>20</v>
      </c>
      <c r="F31" s="18">
        <v>119</v>
      </c>
      <c r="G31" s="19" t="s">
        <v>325</v>
      </c>
      <c r="H31" s="32" t="e">
        <f t="shared" si="0"/>
        <v>#VALUE!</v>
      </c>
    </row>
    <row r="32" spans="1:8" s="9" customFormat="1" x14ac:dyDescent="0.25">
      <c r="A32" s="14" t="s">
        <v>102</v>
      </c>
      <c r="B32" s="15" t="s">
        <v>103</v>
      </c>
      <c r="C32" s="15">
        <v>502</v>
      </c>
      <c r="D32" s="16" t="s">
        <v>104</v>
      </c>
      <c r="E32" s="17" t="s">
        <v>20</v>
      </c>
      <c r="F32" s="18">
        <v>58</v>
      </c>
      <c r="G32" s="19" t="s">
        <v>325</v>
      </c>
      <c r="H32" s="32" t="e">
        <f t="shared" si="0"/>
        <v>#VALUE!</v>
      </c>
    </row>
    <row r="33" spans="1:8" s="9" customFormat="1" x14ac:dyDescent="0.25">
      <c r="A33" s="14" t="s">
        <v>105</v>
      </c>
      <c r="B33" s="15" t="s">
        <v>106</v>
      </c>
      <c r="C33" s="15">
        <v>502</v>
      </c>
      <c r="D33" s="16" t="s">
        <v>107</v>
      </c>
      <c r="E33" s="17" t="s">
        <v>20</v>
      </c>
      <c r="F33" s="18">
        <v>1116</v>
      </c>
      <c r="G33" s="19" t="s">
        <v>325</v>
      </c>
      <c r="H33" s="32" t="e">
        <f t="shared" si="0"/>
        <v>#VALUE!</v>
      </c>
    </row>
    <row r="34" spans="1:8" s="9" customFormat="1" x14ac:dyDescent="0.25">
      <c r="A34" s="14" t="s">
        <v>108</v>
      </c>
      <c r="B34" s="15" t="s">
        <v>109</v>
      </c>
      <c r="C34" s="15">
        <v>502</v>
      </c>
      <c r="D34" s="16" t="s">
        <v>110</v>
      </c>
      <c r="E34" s="17" t="s">
        <v>20</v>
      </c>
      <c r="F34" s="18">
        <v>221</v>
      </c>
      <c r="G34" s="19" t="s">
        <v>325</v>
      </c>
      <c r="H34" s="32" t="e">
        <f t="shared" si="0"/>
        <v>#VALUE!</v>
      </c>
    </row>
    <row r="35" spans="1:8" s="9" customFormat="1" x14ac:dyDescent="0.25">
      <c r="A35" s="14" t="s">
        <v>111</v>
      </c>
      <c r="B35" s="15" t="s">
        <v>112</v>
      </c>
      <c r="C35" s="15">
        <v>502</v>
      </c>
      <c r="D35" s="16" t="s">
        <v>113</v>
      </c>
      <c r="E35" s="17" t="s">
        <v>12</v>
      </c>
      <c r="F35" s="18">
        <v>57</v>
      </c>
      <c r="G35" s="19" t="s">
        <v>325</v>
      </c>
      <c r="H35" s="32" t="e">
        <f t="shared" si="0"/>
        <v>#VALUE!</v>
      </c>
    </row>
    <row r="36" spans="1:8" s="9" customFormat="1" ht="30" x14ac:dyDescent="0.25">
      <c r="A36" s="14" t="s">
        <v>114</v>
      </c>
      <c r="B36" s="15" t="s">
        <v>115</v>
      </c>
      <c r="C36" s="15" t="s">
        <v>10</v>
      </c>
      <c r="D36" s="16" t="s">
        <v>116</v>
      </c>
      <c r="E36" s="17" t="s">
        <v>20</v>
      </c>
      <c r="F36" s="18">
        <v>18</v>
      </c>
      <c r="G36" s="19" t="s">
        <v>325</v>
      </c>
      <c r="H36" s="32" t="e">
        <f t="shared" si="0"/>
        <v>#VALUE!</v>
      </c>
    </row>
    <row r="37" spans="1:8" s="9" customFormat="1" x14ac:dyDescent="0.25">
      <c r="A37" s="14" t="s">
        <v>117</v>
      </c>
      <c r="B37" s="15" t="s">
        <v>115</v>
      </c>
      <c r="C37" s="15" t="s">
        <v>10</v>
      </c>
      <c r="D37" s="16" t="s">
        <v>118</v>
      </c>
      <c r="E37" s="17" t="s">
        <v>20</v>
      </c>
      <c r="F37" s="18">
        <v>24</v>
      </c>
      <c r="G37" s="19" t="s">
        <v>325</v>
      </c>
      <c r="H37" s="32" t="e">
        <f t="shared" si="0"/>
        <v>#VALUE!</v>
      </c>
    </row>
    <row r="38" spans="1:8" s="9" customFormat="1" x14ac:dyDescent="0.25">
      <c r="A38" s="14" t="s">
        <v>119</v>
      </c>
      <c r="B38" s="15" t="s">
        <v>120</v>
      </c>
      <c r="C38" s="15" t="s">
        <v>121</v>
      </c>
      <c r="D38" s="16" t="s">
        <v>122</v>
      </c>
      <c r="E38" s="17" t="s">
        <v>61</v>
      </c>
      <c r="F38" s="18">
        <v>6.4</v>
      </c>
      <c r="G38" s="19" t="s">
        <v>325</v>
      </c>
      <c r="H38" s="32" t="e">
        <f t="shared" si="0"/>
        <v>#VALUE!</v>
      </c>
    </row>
    <row r="39" spans="1:8" s="9" customFormat="1" x14ac:dyDescent="0.25">
      <c r="A39" s="14" t="s">
        <v>123</v>
      </c>
      <c r="B39" s="15" t="s">
        <v>124</v>
      </c>
      <c r="C39" s="15">
        <v>504</v>
      </c>
      <c r="D39" s="16" t="s">
        <v>125</v>
      </c>
      <c r="E39" s="17" t="s">
        <v>12</v>
      </c>
      <c r="F39" s="18">
        <v>9</v>
      </c>
      <c r="G39" s="19" t="s">
        <v>325</v>
      </c>
      <c r="H39" s="32" t="e">
        <f t="shared" si="0"/>
        <v>#VALUE!</v>
      </c>
    </row>
    <row r="40" spans="1:8" s="9" customFormat="1" x14ac:dyDescent="0.25">
      <c r="A40" s="14" t="s">
        <v>126</v>
      </c>
      <c r="B40" s="15" t="s">
        <v>127</v>
      </c>
      <c r="C40" s="15">
        <v>504</v>
      </c>
      <c r="D40" s="16" t="s">
        <v>128</v>
      </c>
      <c r="E40" s="17" t="s">
        <v>12</v>
      </c>
      <c r="F40" s="18">
        <v>342</v>
      </c>
      <c r="G40" s="19" t="s">
        <v>325</v>
      </c>
      <c r="H40" s="32" t="e">
        <f t="shared" si="0"/>
        <v>#VALUE!</v>
      </c>
    </row>
    <row r="41" spans="1:8" s="9" customFormat="1" x14ac:dyDescent="0.25">
      <c r="A41" s="14" t="s">
        <v>129</v>
      </c>
      <c r="B41" s="15" t="s">
        <v>130</v>
      </c>
      <c r="C41" s="15">
        <v>504</v>
      </c>
      <c r="D41" s="16" t="s">
        <v>131</v>
      </c>
      <c r="E41" s="17" t="s">
        <v>12</v>
      </c>
      <c r="F41" s="18">
        <v>85</v>
      </c>
      <c r="G41" s="19" t="s">
        <v>325</v>
      </c>
      <c r="H41" s="32" t="e">
        <f t="shared" si="0"/>
        <v>#VALUE!</v>
      </c>
    </row>
    <row r="42" spans="1:8" s="9" customFormat="1" x14ac:dyDescent="0.25">
      <c r="A42" s="14" t="s">
        <v>132</v>
      </c>
      <c r="B42" s="15" t="s">
        <v>133</v>
      </c>
      <c r="C42" s="15">
        <v>507</v>
      </c>
      <c r="D42" s="16" t="s">
        <v>134</v>
      </c>
      <c r="E42" s="17" t="s">
        <v>20</v>
      </c>
      <c r="F42" s="18">
        <v>40</v>
      </c>
      <c r="G42" s="19" t="s">
        <v>325</v>
      </c>
      <c r="H42" s="32" t="e">
        <f t="shared" si="0"/>
        <v>#VALUE!</v>
      </c>
    </row>
    <row r="43" spans="1:8" s="9" customFormat="1" x14ac:dyDescent="0.25">
      <c r="A43" s="14" t="s">
        <v>135</v>
      </c>
      <c r="B43" s="15" t="s">
        <v>136</v>
      </c>
      <c r="C43" s="15">
        <v>507</v>
      </c>
      <c r="D43" s="16" t="s">
        <v>137</v>
      </c>
      <c r="E43" s="17" t="s">
        <v>30</v>
      </c>
      <c r="F43" s="18">
        <v>4</v>
      </c>
      <c r="G43" s="19" t="s">
        <v>325</v>
      </c>
      <c r="H43" s="32" t="e">
        <f t="shared" si="0"/>
        <v>#VALUE!</v>
      </c>
    </row>
    <row r="44" spans="1:8" s="9" customFormat="1" x14ac:dyDescent="0.25">
      <c r="A44" s="14" t="s">
        <v>138</v>
      </c>
      <c r="B44" s="15" t="s">
        <v>139</v>
      </c>
      <c r="C44" s="15">
        <v>508</v>
      </c>
      <c r="D44" s="16" t="s">
        <v>140</v>
      </c>
      <c r="E44" s="17" t="s">
        <v>12</v>
      </c>
      <c r="F44" s="18">
        <v>1192</v>
      </c>
      <c r="G44" s="19" t="s">
        <v>325</v>
      </c>
      <c r="H44" s="32" t="e">
        <f t="shared" si="0"/>
        <v>#VALUE!</v>
      </c>
    </row>
    <row r="45" spans="1:8" s="9" customFormat="1" x14ac:dyDescent="0.25">
      <c r="A45" s="14" t="s">
        <v>141</v>
      </c>
      <c r="B45" s="15" t="s">
        <v>142</v>
      </c>
      <c r="C45" s="15">
        <v>508</v>
      </c>
      <c r="D45" s="16" t="s">
        <v>143</v>
      </c>
      <c r="E45" s="17" t="s">
        <v>12</v>
      </c>
      <c r="F45" s="18">
        <v>266</v>
      </c>
      <c r="G45" s="19" t="s">
        <v>325</v>
      </c>
      <c r="H45" s="32" t="e">
        <f t="shared" si="0"/>
        <v>#VALUE!</v>
      </c>
    </row>
    <row r="46" spans="1:8" s="9" customFormat="1" x14ac:dyDescent="0.25">
      <c r="A46" s="14" t="s">
        <v>144</v>
      </c>
      <c r="B46" s="15" t="s">
        <v>145</v>
      </c>
      <c r="C46" s="15">
        <v>509</v>
      </c>
      <c r="D46" s="16" t="s">
        <v>146</v>
      </c>
      <c r="E46" s="17" t="s">
        <v>61</v>
      </c>
      <c r="F46" s="18">
        <v>3</v>
      </c>
      <c r="G46" s="19" t="s">
        <v>325</v>
      </c>
      <c r="H46" s="32" t="e">
        <f t="shared" si="0"/>
        <v>#VALUE!</v>
      </c>
    </row>
    <row r="47" spans="1:8" s="9" customFormat="1" x14ac:dyDescent="0.25">
      <c r="A47" s="14" t="s">
        <v>147</v>
      </c>
      <c r="B47" s="15" t="s">
        <v>148</v>
      </c>
      <c r="C47" s="15">
        <v>510</v>
      </c>
      <c r="D47" s="16" t="s">
        <v>149</v>
      </c>
      <c r="E47" s="17" t="s">
        <v>30</v>
      </c>
      <c r="F47" s="18">
        <v>9</v>
      </c>
      <c r="G47" s="19" t="s">
        <v>325</v>
      </c>
      <c r="H47" s="32" t="e">
        <f t="shared" si="0"/>
        <v>#VALUE!</v>
      </c>
    </row>
    <row r="48" spans="1:8" s="9" customFormat="1" x14ac:dyDescent="0.25">
      <c r="A48" s="14" t="s">
        <v>150</v>
      </c>
      <c r="B48" s="15" t="s">
        <v>151</v>
      </c>
      <c r="C48" s="15">
        <v>510</v>
      </c>
      <c r="D48" s="16" t="s">
        <v>152</v>
      </c>
      <c r="E48" s="17" t="s">
        <v>30</v>
      </c>
      <c r="F48" s="18">
        <v>1</v>
      </c>
      <c r="G48" s="19" t="s">
        <v>325</v>
      </c>
      <c r="H48" s="32" t="e">
        <f t="shared" si="0"/>
        <v>#VALUE!</v>
      </c>
    </row>
    <row r="49" spans="1:8" s="9" customFormat="1" x14ac:dyDescent="0.25">
      <c r="A49" s="14" t="s">
        <v>153</v>
      </c>
      <c r="B49" s="15" t="s">
        <v>154</v>
      </c>
      <c r="C49" s="15">
        <v>510</v>
      </c>
      <c r="D49" s="16" t="s">
        <v>155</v>
      </c>
      <c r="E49" s="17" t="s">
        <v>30</v>
      </c>
      <c r="F49" s="18">
        <v>5</v>
      </c>
      <c r="G49" s="19" t="s">
        <v>325</v>
      </c>
      <c r="H49" s="32" t="e">
        <f t="shared" si="0"/>
        <v>#VALUE!</v>
      </c>
    </row>
    <row r="50" spans="1:8" s="9" customFormat="1" x14ac:dyDescent="0.25">
      <c r="A50" s="14" t="s">
        <v>156</v>
      </c>
      <c r="B50" s="15" t="s">
        <v>157</v>
      </c>
      <c r="C50" s="15" t="s">
        <v>10</v>
      </c>
      <c r="D50" s="16" t="s">
        <v>158</v>
      </c>
      <c r="E50" s="17" t="s">
        <v>20</v>
      </c>
      <c r="F50" s="18">
        <v>258</v>
      </c>
      <c r="G50" s="19" t="s">
        <v>325</v>
      </c>
      <c r="H50" s="32" t="e">
        <f t="shared" si="0"/>
        <v>#VALUE!</v>
      </c>
    </row>
    <row r="51" spans="1:8" s="9" customFormat="1" x14ac:dyDescent="0.25">
      <c r="A51" s="14" t="s">
        <v>159</v>
      </c>
      <c r="B51" s="15" t="s">
        <v>160</v>
      </c>
      <c r="C51" s="15" t="s">
        <v>161</v>
      </c>
      <c r="D51" s="16" t="s">
        <v>162</v>
      </c>
      <c r="E51" s="17" t="s">
        <v>30</v>
      </c>
      <c r="F51" s="18">
        <v>5</v>
      </c>
      <c r="G51" s="19" t="s">
        <v>325</v>
      </c>
      <c r="H51" s="32" t="e">
        <f t="shared" si="0"/>
        <v>#VALUE!</v>
      </c>
    </row>
    <row r="52" spans="1:8" s="9" customFormat="1" x14ac:dyDescent="0.25">
      <c r="A52" s="14" t="s">
        <v>163</v>
      </c>
      <c r="B52" s="15" t="s">
        <v>164</v>
      </c>
      <c r="C52" s="15" t="s">
        <v>161</v>
      </c>
      <c r="D52" s="16" t="s">
        <v>165</v>
      </c>
      <c r="E52" s="17" t="s">
        <v>20</v>
      </c>
      <c r="F52" s="18">
        <v>101</v>
      </c>
      <c r="G52" s="19" t="s">
        <v>325</v>
      </c>
      <c r="H52" s="32" t="e">
        <f t="shared" si="0"/>
        <v>#VALUE!</v>
      </c>
    </row>
    <row r="53" spans="1:8" s="9" customFormat="1" x14ac:dyDescent="0.25">
      <c r="A53" s="14" t="s">
        <v>166</v>
      </c>
      <c r="B53" s="15" t="s">
        <v>167</v>
      </c>
      <c r="C53" s="15" t="s">
        <v>161</v>
      </c>
      <c r="D53" s="16" t="s">
        <v>168</v>
      </c>
      <c r="E53" s="17" t="s">
        <v>30</v>
      </c>
      <c r="F53" s="18">
        <v>11</v>
      </c>
      <c r="G53" s="19" t="s">
        <v>325</v>
      </c>
      <c r="H53" s="32" t="e">
        <f t="shared" si="0"/>
        <v>#VALUE!</v>
      </c>
    </row>
    <row r="54" spans="1:8" s="9" customFormat="1" x14ac:dyDescent="0.25">
      <c r="A54" s="14" t="s">
        <v>169</v>
      </c>
      <c r="B54" s="15" t="s">
        <v>170</v>
      </c>
      <c r="C54" s="15">
        <v>511</v>
      </c>
      <c r="D54" s="16" t="s">
        <v>171</v>
      </c>
      <c r="E54" s="17" t="s">
        <v>172</v>
      </c>
      <c r="F54" s="18">
        <v>100</v>
      </c>
      <c r="G54" s="19" t="s">
        <v>325</v>
      </c>
      <c r="H54" s="32" t="e">
        <f t="shared" si="0"/>
        <v>#VALUE!</v>
      </c>
    </row>
    <row r="55" spans="1:8" s="9" customFormat="1" x14ac:dyDescent="0.25">
      <c r="A55" s="14" t="s">
        <v>173</v>
      </c>
      <c r="B55" s="15" t="s">
        <v>174</v>
      </c>
      <c r="C55" s="15">
        <v>512</v>
      </c>
      <c r="D55" s="16" t="s">
        <v>175</v>
      </c>
      <c r="E55" s="17" t="s">
        <v>30</v>
      </c>
      <c r="F55" s="18">
        <v>10</v>
      </c>
      <c r="G55" s="19" t="s">
        <v>325</v>
      </c>
      <c r="H55" s="32" t="e">
        <f t="shared" si="0"/>
        <v>#VALUE!</v>
      </c>
    </row>
    <row r="56" spans="1:8" s="9" customFormat="1" x14ac:dyDescent="0.25">
      <c r="A56" s="14" t="s">
        <v>176</v>
      </c>
      <c r="B56" s="15" t="s">
        <v>177</v>
      </c>
      <c r="C56" s="15">
        <v>512</v>
      </c>
      <c r="D56" s="16" t="s">
        <v>178</v>
      </c>
      <c r="E56" s="17" t="s">
        <v>179</v>
      </c>
      <c r="F56" s="18">
        <v>1359</v>
      </c>
      <c r="G56" s="19" t="s">
        <v>325</v>
      </c>
      <c r="H56" s="32" t="e">
        <f t="shared" si="0"/>
        <v>#VALUE!</v>
      </c>
    </row>
    <row r="57" spans="1:8" s="9" customFormat="1" x14ac:dyDescent="0.25">
      <c r="A57" s="14" t="s">
        <v>180</v>
      </c>
      <c r="B57" s="15" t="s">
        <v>181</v>
      </c>
      <c r="C57" s="15">
        <v>512</v>
      </c>
      <c r="D57" s="16" t="s">
        <v>182</v>
      </c>
      <c r="E57" s="17" t="s">
        <v>183</v>
      </c>
      <c r="F57" s="18">
        <v>5257</v>
      </c>
      <c r="G57" s="19" t="s">
        <v>325</v>
      </c>
      <c r="H57" s="32" t="e">
        <f t="shared" si="0"/>
        <v>#VALUE!</v>
      </c>
    </row>
    <row r="58" spans="1:8" s="9" customFormat="1" x14ac:dyDescent="0.25">
      <c r="A58" s="14" t="s">
        <v>184</v>
      </c>
      <c r="B58" s="15" t="s">
        <v>185</v>
      </c>
      <c r="C58" s="15">
        <v>512</v>
      </c>
      <c r="D58" s="16" t="s">
        <v>186</v>
      </c>
      <c r="E58" s="17" t="s">
        <v>172</v>
      </c>
      <c r="F58" s="18">
        <v>2352</v>
      </c>
      <c r="G58" s="19" t="s">
        <v>325</v>
      </c>
      <c r="H58" s="32" t="e">
        <f t="shared" si="0"/>
        <v>#VALUE!</v>
      </c>
    </row>
    <row r="59" spans="1:8" s="9" customFormat="1" x14ac:dyDescent="0.25">
      <c r="A59" s="14" t="s">
        <v>187</v>
      </c>
      <c r="B59" s="15" t="s">
        <v>333</v>
      </c>
      <c r="C59" s="15">
        <v>512</v>
      </c>
      <c r="D59" s="16" t="s">
        <v>334</v>
      </c>
      <c r="E59" s="17" t="s">
        <v>172</v>
      </c>
      <c r="F59" s="18">
        <v>2640</v>
      </c>
      <c r="G59" s="19" t="s">
        <v>325</v>
      </c>
      <c r="H59" s="32" t="e">
        <f t="shared" si="0"/>
        <v>#VALUE!</v>
      </c>
    </row>
    <row r="60" spans="1:8" s="9" customFormat="1" x14ac:dyDescent="0.25">
      <c r="A60" s="31" t="s">
        <v>190</v>
      </c>
      <c r="B60" s="15" t="s">
        <v>188</v>
      </c>
      <c r="C60" s="15">
        <v>512</v>
      </c>
      <c r="D60" s="16" t="s">
        <v>189</v>
      </c>
      <c r="E60" s="17" t="s">
        <v>172</v>
      </c>
      <c r="F60" s="18">
        <v>140</v>
      </c>
      <c r="G60" s="19" t="s">
        <v>325</v>
      </c>
      <c r="H60" s="32" t="e">
        <f t="shared" si="0"/>
        <v>#VALUE!</v>
      </c>
    </row>
    <row r="61" spans="1:8" s="9" customFormat="1" x14ac:dyDescent="0.25">
      <c r="A61" s="14" t="s">
        <v>193</v>
      </c>
      <c r="B61" s="15" t="s">
        <v>191</v>
      </c>
      <c r="C61" s="15">
        <v>512</v>
      </c>
      <c r="D61" s="16" t="s">
        <v>192</v>
      </c>
      <c r="E61" s="17" t="s">
        <v>183</v>
      </c>
      <c r="F61" s="18">
        <v>580</v>
      </c>
      <c r="G61" s="19" t="s">
        <v>325</v>
      </c>
      <c r="H61" s="32" t="e">
        <f t="shared" si="0"/>
        <v>#VALUE!</v>
      </c>
    </row>
    <row r="62" spans="1:8" s="9" customFormat="1" x14ac:dyDescent="0.25">
      <c r="A62" s="14" t="s">
        <v>195</v>
      </c>
      <c r="B62" s="15" t="s">
        <v>194</v>
      </c>
      <c r="C62" s="15">
        <v>512</v>
      </c>
      <c r="D62" s="16" t="s">
        <v>197</v>
      </c>
      <c r="E62" s="17" t="s">
        <v>20</v>
      </c>
      <c r="F62" s="18">
        <v>92</v>
      </c>
      <c r="G62" s="19" t="s">
        <v>325</v>
      </c>
      <c r="H62" s="32" t="e">
        <f t="shared" si="0"/>
        <v>#VALUE!</v>
      </c>
    </row>
    <row r="63" spans="1:8" s="9" customFormat="1" ht="30" x14ac:dyDescent="0.25">
      <c r="A63" s="14" t="s">
        <v>199</v>
      </c>
      <c r="B63" s="15" t="s">
        <v>194</v>
      </c>
      <c r="C63" s="15">
        <v>512</v>
      </c>
      <c r="D63" s="16" t="s">
        <v>335</v>
      </c>
      <c r="E63" s="17" t="s">
        <v>20</v>
      </c>
      <c r="F63" s="18">
        <v>260</v>
      </c>
      <c r="G63" s="19" t="s">
        <v>325</v>
      </c>
      <c r="H63" s="32" t="e">
        <f t="shared" si="0"/>
        <v>#VALUE!</v>
      </c>
    </row>
    <row r="64" spans="1:8" s="9" customFormat="1" x14ac:dyDescent="0.25">
      <c r="A64" s="14" t="s">
        <v>202</v>
      </c>
      <c r="B64" s="15" t="s">
        <v>196</v>
      </c>
      <c r="C64" s="15">
        <v>512</v>
      </c>
      <c r="D64" s="16" t="s">
        <v>198</v>
      </c>
      <c r="E64" s="17" t="s">
        <v>20</v>
      </c>
      <c r="F64" s="18">
        <v>30</v>
      </c>
      <c r="G64" s="19" t="s">
        <v>325</v>
      </c>
      <c r="H64" s="32" t="e">
        <f t="shared" si="0"/>
        <v>#VALUE!</v>
      </c>
    </row>
    <row r="65" spans="1:8" s="9" customFormat="1" x14ac:dyDescent="0.25">
      <c r="A65" s="14" t="s">
        <v>206</v>
      </c>
      <c r="B65" s="15" t="s">
        <v>200</v>
      </c>
      <c r="C65" s="15">
        <v>513</v>
      </c>
      <c r="D65" s="16" t="s">
        <v>331</v>
      </c>
      <c r="E65" s="17" t="s">
        <v>201</v>
      </c>
      <c r="F65" s="18">
        <v>1</v>
      </c>
      <c r="G65" s="19" t="s">
        <v>325</v>
      </c>
      <c r="H65" s="32" t="e">
        <f t="shared" si="0"/>
        <v>#VALUE!</v>
      </c>
    </row>
    <row r="66" spans="1:8" s="9" customFormat="1" x14ac:dyDescent="0.25">
      <c r="A66" s="14" t="s">
        <v>209</v>
      </c>
      <c r="B66" s="15" t="s">
        <v>203</v>
      </c>
      <c r="C66" s="15">
        <v>514</v>
      </c>
      <c r="D66" s="16" t="s">
        <v>204</v>
      </c>
      <c r="E66" s="17" t="s">
        <v>205</v>
      </c>
      <c r="F66" s="18">
        <v>10</v>
      </c>
      <c r="G66" s="19" t="s">
        <v>325</v>
      </c>
      <c r="H66" s="32" t="e">
        <f t="shared" si="0"/>
        <v>#VALUE!</v>
      </c>
    </row>
    <row r="67" spans="1:8" s="9" customFormat="1" x14ac:dyDescent="0.25">
      <c r="A67" s="14" t="s">
        <v>212</v>
      </c>
      <c r="B67" s="15" t="s">
        <v>207</v>
      </c>
      <c r="C67" s="15">
        <v>515</v>
      </c>
      <c r="D67" s="16" t="s">
        <v>208</v>
      </c>
      <c r="E67" s="17" t="s">
        <v>12</v>
      </c>
      <c r="F67" s="18">
        <v>2502</v>
      </c>
      <c r="G67" s="19" t="s">
        <v>325</v>
      </c>
      <c r="H67" s="32" t="e">
        <f t="shared" si="0"/>
        <v>#VALUE!</v>
      </c>
    </row>
    <row r="68" spans="1:8" ht="15.75" thickBot="1" x14ac:dyDescent="0.3">
      <c r="A68" s="40" t="s">
        <v>326</v>
      </c>
      <c r="B68" s="41"/>
      <c r="C68" s="41"/>
      <c r="D68" s="41"/>
      <c r="E68" s="41"/>
      <c r="F68" s="41"/>
      <c r="G68" s="41"/>
      <c r="H68" s="41"/>
    </row>
    <row r="69" spans="1:8" ht="15.75" thickBot="1" x14ac:dyDescent="0.3">
      <c r="A69" s="20" t="s">
        <v>2</v>
      </c>
      <c r="B69" s="21" t="s">
        <v>3</v>
      </c>
      <c r="C69" s="21" t="s">
        <v>4</v>
      </c>
      <c r="D69" s="22" t="s">
        <v>5</v>
      </c>
      <c r="E69" s="23" t="s">
        <v>6</v>
      </c>
      <c r="F69" s="23" t="s">
        <v>7</v>
      </c>
      <c r="G69" s="23" t="s">
        <v>0</v>
      </c>
      <c r="H69" s="24" t="s">
        <v>1</v>
      </c>
    </row>
    <row r="70" spans="1:8" s="9" customFormat="1" x14ac:dyDescent="0.25">
      <c r="A70" s="14" t="s">
        <v>214</v>
      </c>
      <c r="B70" s="15" t="s">
        <v>210</v>
      </c>
      <c r="C70" s="15">
        <v>517</v>
      </c>
      <c r="D70" s="16" t="s">
        <v>211</v>
      </c>
      <c r="E70" s="17" t="s">
        <v>201</v>
      </c>
      <c r="F70" s="18">
        <v>1</v>
      </c>
      <c r="G70" s="19" t="s">
        <v>325</v>
      </c>
      <c r="H70" s="32" t="e">
        <f t="shared" ref="H70:H114" si="1">F70*G70</f>
        <v>#VALUE!</v>
      </c>
    </row>
    <row r="71" spans="1:8" s="9" customFormat="1" x14ac:dyDescent="0.25">
      <c r="A71" s="14" t="s">
        <v>217</v>
      </c>
      <c r="B71" s="15" t="s">
        <v>213</v>
      </c>
      <c r="C71" s="15">
        <v>520</v>
      </c>
      <c r="D71" s="16" t="s">
        <v>327</v>
      </c>
      <c r="E71" s="17" t="s">
        <v>20</v>
      </c>
      <c r="F71" s="18">
        <v>365</v>
      </c>
      <c r="G71" s="19" t="s">
        <v>325</v>
      </c>
      <c r="H71" s="32" t="e">
        <f t="shared" si="1"/>
        <v>#VALUE!</v>
      </c>
    </row>
    <row r="72" spans="1:8" s="9" customFormat="1" x14ac:dyDescent="0.25">
      <c r="A72" s="14" t="s">
        <v>220</v>
      </c>
      <c r="B72" s="15" t="s">
        <v>215</v>
      </c>
      <c r="C72" s="15">
        <v>520</v>
      </c>
      <c r="D72" s="16" t="s">
        <v>216</v>
      </c>
      <c r="E72" s="17" t="s">
        <v>20</v>
      </c>
      <c r="F72" s="18">
        <v>25</v>
      </c>
      <c r="G72" s="19" t="s">
        <v>325</v>
      </c>
      <c r="H72" s="32" t="e">
        <f t="shared" si="1"/>
        <v>#VALUE!</v>
      </c>
    </row>
    <row r="73" spans="1:8" s="9" customFormat="1" x14ac:dyDescent="0.25">
      <c r="A73" s="14" t="s">
        <v>223</v>
      </c>
      <c r="B73" s="15" t="s">
        <v>218</v>
      </c>
      <c r="C73" s="15">
        <v>520</v>
      </c>
      <c r="D73" s="16" t="s">
        <v>219</v>
      </c>
      <c r="E73" s="17" t="s">
        <v>20</v>
      </c>
      <c r="F73" s="18">
        <v>957</v>
      </c>
      <c r="G73" s="19" t="s">
        <v>325</v>
      </c>
      <c r="H73" s="32" t="e">
        <f t="shared" si="1"/>
        <v>#VALUE!</v>
      </c>
    </row>
    <row r="74" spans="1:8" s="9" customFormat="1" x14ac:dyDescent="0.25">
      <c r="A74" s="14" t="s">
        <v>226</v>
      </c>
      <c r="B74" s="15" t="s">
        <v>221</v>
      </c>
      <c r="C74" s="15">
        <v>520</v>
      </c>
      <c r="D74" s="16" t="s">
        <v>222</v>
      </c>
      <c r="E74" s="17" t="s">
        <v>20</v>
      </c>
      <c r="F74" s="18">
        <v>14</v>
      </c>
      <c r="G74" s="19" t="s">
        <v>325</v>
      </c>
      <c r="H74" s="32" t="e">
        <f t="shared" si="1"/>
        <v>#VALUE!</v>
      </c>
    </row>
    <row r="75" spans="1:8" s="9" customFormat="1" x14ac:dyDescent="0.25">
      <c r="A75" s="14" t="s">
        <v>229</v>
      </c>
      <c r="B75" s="15" t="s">
        <v>224</v>
      </c>
      <c r="C75" s="15">
        <v>520</v>
      </c>
      <c r="D75" s="16" t="s">
        <v>225</v>
      </c>
      <c r="E75" s="17" t="s">
        <v>30</v>
      </c>
      <c r="F75" s="18">
        <v>1</v>
      </c>
      <c r="G75" s="19" t="s">
        <v>325</v>
      </c>
      <c r="H75" s="32" t="e">
        <f t="shared" si="1"/>
        <v>#VALUE!</v>
      </c>
    </row>
    <row r="76" spans="1:8" s="9" customFormat="1" x14ac:dyDescent="0.25">
      <c r="A76" s="14" t="s">
        <v>233</v>
      </c>
      <c r="B76" s="15" t="s">
        <v>227</v>
      </c>
      <c r="C76" s="15">
        <v>520</v>
      </c>
      <c r="D76" s="16" t="s">
        <v>228</v>
      </c>
      <c r="E76" s="17" t="s">
        <v>30</v>
      </c>
      <c r="F76" s="18">
        <v>4</v>
      </c>
      <c r="G76" s="19" t="s">
        <v>325</v>
      </c>
      <c r="H76" s="32" t="e">
        <f t="shared" si="1"/>
        <v>#VALUE!</v>
      </c>
    </row>
    <row r="77" spans="1:8" s="9" customFormat="1" x14ac:dyDescent="0.25">
      <c r="A77" s="14" t="s">
        <v>237</v>
      </c>
      <c r="B77" s="15" t="s">
        <v>230</v>
      </c>
      <c r="C77" s="15">
        <v>602</v>
      </c>
      <c r="D77" s="16" t="s">
        <v>231</v>
      </c>
      <c r="E77" s="17" t="s">
        <v>232</v>
      </c>
      <c r="F77" s="18">
        <v>0.3</v>
      </c>
      <c r="G77" s="19" t="s">
        <v>325</v>
      </c>
      <c r="H77" s="32" t="e">
        <f t="shared" si="1"/>
        <v>#VALUE!</v>
      </c>
    </row>
    <row r="78" spans="1:8" s="9" customFormat="1" x14ac:dyDescent="0.25">
      <c r="A78" s="14" t="s">
        <v>240</v>
      </c>
      <c r="B78" s="15" t="s">
        <v>234</v>
      </c>
      <c r="C78" s="15">
        <v>603</v>
      </c>
      <c r="D78" s="16" t="s">
        <v>235</v>
      </c>
      <c r="E78" s="17" t="s">
        <v>236</v>
      </c>
      <c r="F78" s="18">
        <v>18</v>
      </c>
      <c r="G78" s="19" t="s">
        <v>325</v>
      </c>
      <c r="H78" s="32" t="e">
        <f t="shared" si="1"/>
        <v>#VALUE!</v>
      </c>
    </row>
    <row r="79" spans="1:8" s="9" customFormat="1" x14ac:dyDescent="0.25">
      <c r="A79" s="14" t="s">
        <v>243</v>
      </c>
      <c r="B79" s="15" t="s">
        <v>238</v>
      </c>
      <c r="C79" s="15">
        <v>603</v>
      </c>
      <c r="D79" s="16" t="s">
        <v>239</v>
      </c>
      <c r="E79" s="17" t="s">
        <v>236</v>
      </c>
      <c r="F79" s="18">
        <v>38</v>
      </c>
      <c r="G79" s="19" t="s">
        <v>325</v>
      </c>
      <c r="H79" s="32" t="e">
        <f t="shared" si="1"/>
        <v>#VALUE!</v>
      </c>
    </row>
    <row r="80" spans="1:8" s="9" customFormat="1" x14ac:dyDescent="0.25">
      <c r="A80" s="14" t="s">
        <v>246</v>
      </c>
      <c r="B80" s="15" t="s">
        <v>241</v>
      </c>
      <c r="C80" s="15">
        <v>603</v>
      </c>
      <c r="D80" s="16" t="s">
        <v>242</v>
      </c>
      <c r="E80" s="17" t="s">
        <v>236</v>
      </c>
      <c r="F80" s="18">
        <v>30</v>
      </c>
      <c r="G80" s="19" t="s">
        <v>325</v>
      </c>
      <c r="H80" s="32" t="e">
        <f t="shared" si="1"/>
        <v>#VALUE!</v>
      </c>
    </row>
    <row r="81" spans="1:8" s="9" customFormat="1" x14ac:dyDescent="0.25">
      <c r="A81" s="14" t="s">
        <v>250</v>
      </c>
      <c r="B81" s="15" t="s">
        <v>244</v>
      </c>
      <c r="C81" s="15">
        <v>603</v>
      </c>
      <c r="D81" s="16" t="s">
        <v>245</v>
      </c>
      <c r="E81" s="17" t="s">
        <v>236</v>
      </c>
      <c r="F81" s="18">
        <v>3</v>
      </c>
      <c r="G81" s="19" t="s">
        <v>325</v>
      </c>
      <c r="H81" s="32" t="e">
        <f t="shared" si="1"/>
        <v>#VALUE!</v>
      </c>
    </row>
    <row r="82" spans="1:8" s="9" customFormat="1" x14ac:dyDescent="0.25">
      <c r="A82" s="14" t="s">
        <v>252</v>
      </c>
      <c r="B82" s="15" t="s">
        <v>247</v>
      </c>
      <c r="C82" s="15">
        <v>603</v>
      </c>
      <c r="D82" s="16" t="s">
        <v>249</v>
      </c>
      <c r="E82" s="17" t="s">
        <v>236</v>
      </c>
      <c r="F82" s="18">
        <v>2</v>
      </c>
      <c r="G82" s="19" t="s">
        <v>325</v>
      </c>
      <c r="H82" s="32" t="e">
        <f t="shared" si="1"/>
        <v>#VALUE!</v>
      </c>
    </row>
    <row r="83" spans="1:8" s="9" customFormat="1" x14ac:dyDescent="0.25">
      <c r="A83" s="14" t="s">
        <v>255</v>
      </c>
      <c r="B83" s="15" t="s">
        <v>251</v>
      </c>
      <c r="C83" s="15">
        <v>603</v>
      </c>
      <c r="D83" s="16" t="s">
        <v>248</v>
      </c>
      <c r="E83" s="17" t="s">
        <v>12</v>
      </c>
      <c r="F83" s="18">
        <v>1380</v>
      </c>
      <c r="G83" s="19" t="s">
        <v>325</v>
      </c>
      <c r="H83" s="32" t="e">
        <f t="shared" si="1"/>
        <v>#VALUE!</v>
      </c>
    </row>
    <row r="84" spans="1:8" s="9" customFormat="1" x14ac:dyDescent="0.25">
      <c r="A84" s="14" t="s">
        <v>258</v>
      </c>
      <c r="B84" s="15" t="s">
        <v>253</v>
      </c>
      <c r="C84" s="15">
        <v>603</v>
      </c>
      <c r="D84" s="16" t="s">
        <v>254</v>
      </c>
      <c r="E84" s="17" t="s">
        <v>12</v>
      </c>
      <c r="F84" s="18">
        <v>944</v>
      </c>
      <c r="G84" s="19" t="s">
        <v>325</v>
      </c>
      <c r="H84" s="32" t="e">
        <f t="shared" si="1"/>
        <v>#VALUE!</v>
      </c>
    </row>
    <row r="85" spans="1:8" s="9" customFormat="1" x14ac:dyDescent="0.25">
      <c r="A85" s="14" t="s">
        <v>261</v>
      </c>
      <c r="B85" s="15" t="s">
        <v>256</v>
      </c>
      <c r="C85" s="15">
        <v>603</v>
      </c>
      <c r="D85" s="16" t="s">
        <v>257</v>
      </c>
      <c r="E85" s="17" t="s">
        <v>236</v>
      </c>
      <c r="F85" s="18">
        <v>15</v>
      </c>
      <c r="G85" s="19" t="s">
        <v>325</v>
      </c>
      <c r="H85" s="32" t="e">
        <f t="shared" si="1"/>
        <v>#VALUE!</v>
      </c>
    </row>
    <row r="86" spans="1:8" s="9" customFormat="1" x14ac:dyDescent="0.25">
      <c r="A86" s="14" t="s">
        <v>264</v>
      </c>
      <c r="B86" s="15" t="s">
        <v>259</v>
      </c>
      <c r="C86" s="15">
        <v>603</v>
      </c>
      <c r="D86" s="16" t="s">
        <v>260</v>
      </c>
      <c r="E86" s="17" t="s">
        <v>236</v>
      </c>
      <c r="F86" s="18">
        <v>30</v>
      </c>
      <c r="G86" s="19" t="s">
        <v>325</v>
      </c>
      <c r="H86" s="32" t="e">
        <f t="shared" si="1"/>
        <v>#VALUE!</v>
      </c>
    </row>
    <row r="87" spans="1:8" s="9" customFormat="1" x14ac:dyDescent="0.25">
      <c r="A87" s="14" t="s">
        <v>267</v>
      </c>
      <c r="B87" s="15" t="s">
        <v>262</v>
      </c>
      <c r="C87" s="15">
        <v>603</v>
      </c>
      <c r="D87" s="16" t="s">
        <v>263</v>
      </c>
      <c r="E87" s="17" t="s">
        <v>236</v>
      </c>
      <c r="F87" s="18">
        <v>15</v>
      </c>
      <c r="G87" s="19" t="s">
        <v>325</v>
      </c>
      <c r="H87" s="32" t="e">
        <f t="shared" si="1"/>
        <v>#VALUE!</v>
      </c>
    </row>
    <row r="88" spans="1:8" s="9" customFormat="1" x14ac:dyDescent="0.25">
      <c r="A88" s="14">
        <v>840</v>
      </c>
      <c r="B88" s="15" t="s">
        <v>265</v>
      </c>
      <c r="C88" s="15">
        <v>700</v>
      </c>
      <c r="D88" s="16" t="s">
        <v>266</v>
      </c>
      <c r="E88" s="17" t="s">
        <v>30</v>
      </c>
      <c r="F88" s="18">
        <v>2</v>
      </c>
      <c r="G88" s="19" t="s">
        <v>325</v>
      </c>
      <c r="H88" s="32" t="e">
        <f t="shared" si="1"/>
        <v>#VALUE!</v>
      </c>
    </row>
    <row r="89" spans="1:8" s="9" customFormat="1" ht="30" x14ac:dyDescent="0.25">
      <c r="A89" s="14" t="s">
        <v>270</v>
      </c>
      <c r="B89" s="15" t="s">
        <v>268</v>
      </c>
      <c r="C89" s="15">
        <v>700</v>
      </c>
      <c r="D89" s="16" t="s">
        <v>269</v>
      </c>
      <c r="E89" s="17" t="s">
        <v>30</v>
      </c>
      <c r="F89" s="18">
        <v>27</v>
      </c>
      <c r="G89" s="19" t="s">
        <v>325</v>
      </c>
      <c r="H89" s="32" t="e">
        <f t="shared" si="1"/>
        <v>#VALUE!</v>
      </c>
    </row>
    <row r="90" spans="1:8" s="9" customFormat="1" ht="30" x14ac:dyDescent="0.25">
      <c r="A90" s="14" t="s">
        <v>273</v>
      </c>
      <c r="B90" s="15" t="s">
        <v>268</v>
      </c>
      <c r="C90" s="15">
        <v>700</v>
      </c>
      <c r="D90" s="16" t="s">
        <v>269</v>
      </c>
      <c r="E90" s="17" t="s">
        <v>30</v>
      </c>
      <c r="F90" s="18">
        <v>2</v>
      </c>
      <c r="G90" s="19" t="s">
        <v>325</v>
      </c>
      <c r="H90" s="32" t="e">
        <f t="shared" si="1"/>
        <v>#VALUE!</v>
      </c>
    </row>
    <row r="91" spans="1:8" s="9" customFormat="1" x14ac:dyDescent="0.25">
      <c r="A91" s="14" t="s">
        <v>276</v>
      </c>
      <c r="B91" s="15" t="s">
        <v>271</v>
      </c>
      <c r="C91" s="15">
        <v>700</v>
      </c>
      <c r="D91" s="16" t="s">
        <v>272</v>
      </c>
      <c r="E91" s="17" t="s">
        <v>20</v>
      </c>
      <c r="F91" s="18">
        <v>39</v>
      </c>
      <c r="G91" s="19" t="s">
        <v>325</v>
      </c>
      <c r="H91" s="32" t="e">
        <f t="shared" si="1"/>
        <v>#VALUE!</v>
      </c>
    </row>
    <row r="92" spans="1:8" s="9" customFormat="1" x14ac:dyDescent="0.25">
      <c r="A92" s="14" t="s">
        <v>279</v>
      </c>
      <c r="B92" s="15" t="s">
        <v>274</v>
      </c>
      <c r="C92" s="15">
        <v>700</v>
      </c>
      <c r="D92" s="16" t="s">
        <v>275</v>
      </c>
      <c r="E92" s="17" t="s">
        <v>20</v>
      </c>
      <c r="F92" s="18">
        <v>91</v>
      </c>
      <c r="G92" s="19" t="s">
        <v>325</v>
      </c>
      <c r="H92" s="32" t="e">
        <f t="shared" si="1"/>
        <v>#VALUE!</v>
      </c>
    </row>
    <row r="93" spans="1:8" s="9" customFormat="1" x14ac:dyDescent="0.25">
      <c r="A93" s="14" t="s">
        <v>282</v>
      </c>
      <c r="B93" s="15" t="s">
        <v>277</v>
      </c>
      <c r="C93" s="15">
        <v>700</v>
      </c>
      <c r="D93" s="16" t="s">
        <v>278</v>
      </c>
      <c r="E93" s="17" t="s">
        <v>20</v>
      </c>
      <c r="F93" s="18">
        <v>39</v>
      </c>
      <c r="G93" s="19" t="s">
        <v>325</v>
      </c>
      <c r="H93" s="32" t="e">
        <f t="shared" si="1"/>
        <v>#VALUE!</v>
      </c>
    </row>
    <row r="94" spans="1:8" s="9" customFormat="1" x14ac:dyDescent="0.25">
      <c r="A94" s="14" t="s">
        <v>285</v>
      </c>
      <c r="B94" s="15" t="s">
        <v>280</v>
      </c>
      <c r="C94" s="15">
        <v>700</v>
      </c>
      <c r="D94" s="16" t="s">
        <v>281</v>
      </c>
      <c r="E94" s="17" t="s">
        <v>30</v>
      </c>
      <c r="F94" s="18">
        <v>6</v>
      </c>
      <c r="G94" s="19" t="s">
        <v>325</v>
      </c>
      <c r="H94" s="32" t="e">
        <f t="shared" si="1"/>
        <v>#VALUE!</v>
      </c>
    </row>
    <row r="95" spans="1:8" s="9" customFormat="1" x14ac:dyDescent="0.25">
      <c r="A95" s="14" t="s">
        <v>288</v>
      </c>
      <c r="B95" s="15" t="s">
        <v>283</v>
      </c>
      <c r="C95" s="15">
        <v>700</v>
      </c>
      <c r="D95" s="16" t="s">
        <v>284</v>
      </c>
      <c r="E95" s="17" t="s">
        <v>30</v>
      </c>
      <c r="F95" s="18">
        <v>7</v>
      </c>
      <c r="G95" s="19" t="s">
        <v>325</v>
      </c>
      <c r="H95" s="32" t="e">
        <f t="shared" si="1"/>
        <v>#VALUE!</v>
      </c>
    </row>
    <row r="96" spans="1:8" s="9" customFormat="1" x14ac:dyDescent="0.25">
      <c r="A96" s="14" t="s">
        <v>291</v>
      </c>
      <c r="B96" s="15" t="s">
        <v>286</v>
      </c>
      <c r="C96" s="15">
        <v>700</v>
      </c>
      <c r="D96" s="16" t="s">
        <v>287</v>
      </c>
      <c r="E96" s="17" t="s">
        <v>20</v>
      </c>
      <c r="F96" s="18">
        <v>4190</v>
      </c>
      <c r="G96" s="19" t="s">
        <v>325</v>
      </c>
      <c r="H96" s="32" t="e">
        <f t="shared" si="1"/>
        <v>#VALUE!</v>
      </c>
    </row>
    <row r="97" spans="1:8" s="9" customFormat="1" x14ac:dyDescent="0.25">
      <c r="A97" s="14" t="s">
        <v>294</v>
      </c>
      <c r="B97" s="15" t="s">
        <v>289</v>
      </c>
      <c r="C97" s="15">
        <v>700</v>
      </c>
      <c r="D97" s="16" t="s">
        <v>290</v>
      </c>
      <c r="E97" s="17" t="s">
        <v>20</v>
      </c>
      <c r="F97" s="18">
        <v>1500</v>
      </c>
      <c r="G97" s="19" t="s">
        <v>325</v>
      </c>
      <c r="H97" s="32" t="e">
        <f t="shared" si="1"/>
        <v>#VALUE!</v>
      </c>
    </row>
    <row r="98" spans="1:8" s="9" customFormat="1" x14ac:dyDescent="0.25">
      <c r="A98" s="14" t="s">
        <v>297</v>
      </c>
      <c r="B98" s="15" t="s">
        <v>292</v>
      </c>
      <c r="C98" s="15">
        <v>700</v>
      </c>
      <c r="D98" s="16" t="s">
        <v>293</v>
      </c>
      <c r="E98" s="17" t="s">
        <v>30</v>
      </c>
      <c r="F98" s="18">
        <v>1</v>
      </c>
      <c r="G98" s="19" t="s">
        <v>325</v>
      </c>
      <c r="H98" s="32" t="e">
        <f t="shared" si="1"/>
        <v>#VALUE!</v>
      </c>
    </row>
    <row r="99" spans="1:8" s="9" customFormat="1" x14ac:dyDescent="0.25">
      <c r="A99" s="14" t="s">
        <v>300</v>
      </c>
      <c r="B99" s="15" t="s">
        <v>295</v>
      </c>
      <c r="C99" s="15">
        <v>700</v>
      </c>
      <c r="D99" s="16" t="s">
        <v>296</v>
      </c>
      <c r="E99" s="17" t="s">
        <v>30</v>
      </c>
      <c r="F99" s="18">
        <v>5</v>
      </c>
      <c r="G99" s="19" t="s">
        <v>325</v>
      </c>
      <c r="H99" s="32" t="e">
        <f t="shared" si="1"/>
        <v>#VALUE!</v>
      </c>
    </row>
    <row r="100" spans="1:8" s="9" customFormat="1" x14ac:dyDescent="0.25">
      <c r="A100" s="14" t="s">
        <v>303</v>
      </c>
      <c r="B100" s="15" t="s">
        <v>298</v>
      </c>
      <c r="C100" s="15">
        <v>700</v>
      </c>
      <c r="D100" s="16" t="s">
        <v>299</v>
      </c>
      <c r="E100" s="17" t="s">
        <v>30</v>
      </c>
      <c r="F100" s="18">
        <v>1</v>
      </c>
      <c r="G100" s="19" t="s">
        <v>325</v>
      </c>
      <c r="H100" s="32" t="e">
        <f t="shared" si="1"/>
        <v>#VALUE!</v>
      </c>
    </row>
    <row r="101" spans="1:8" s="9" customFormat="1" x14ac:dyDescent="0.25">
      <c r="A101" s="14" t="s">
        <v>308</v>
      </c>
      <c r="B101" s="15" t="s">
        <v>301</v>
      </c>
      <c r="C101" s="15">
        <v>700</v>
      </c>
      <c r="D101" s="16" t="s">
        <v>302</v>
      </c>
      <c r="E101" s="17" t="s">
        <v>30</v>
      </c>
      <c r="F101" s="18">
        <v>5</v>
      </c>
      <c r="G101" s="19" t="s">
        <v>325</v>
      </c>
      <c r="H101" s="32" t="e">
        <f t="shared" si="1"/>
        <v>#VALUE!</v>
      </c>
    </row>
    <row r="102" spans="1:8" s="9" customFormat="1" x14ac:dyDescent="0.25">
      <c r="A102" s="14" t="s">
        <v>309</v>
      </c>
      <c r="B102" s="15" t="s">
        <v>304</v>
      </c>
      <c r="C102" s="15">
        <v>700</v>
      </c>
      <c r="D102" s="16" t="s">
        <v>305</v>
      </c>
      <c r="E102" s="17" t="s">
        <v>20</v>
      </c>
      <c r="F102" s="18">
        <v>360</v>
      </c>
      <c r="G102" s="19" t="s">
        <v>325</v>
      </c>
      <c r="H102" s="32" t="e">
        <f t="shared" si="1"/>
        <v>#VALUE!</v>
      </c>
    </row>
    <row r="103" spans="1:8" s="9" customFormat="1" x14ac:dyDescent="0.25">
      <c r="A103" s="14" t="s">
        <v>312</v>
      </c>
      <c r="B103" s="15" t="s">
        <v>306</v>
      </c>
      <c r="C103" s="15">
        <v>700</v>
      </c>
      <c r="D103" s="16" t="s">
        <v>307</v>
      </c>
      <c r="E103" s="17" t="s">
        <v>20</v>
      </c>
      <c r="F103" s="18">
        <v>580</v>
      </c>
      <c r="G103" s="19" t="s">
        <v>325</v>
      </c>
      <c r="H103" s="32" t="e">
        <f t="shared" si="1"/>
        <v>#VALUE!</v>
      </c>
    </row>
    <row r="104" spans="1:8" s="9" customFormat="1" x14ac:dyDescent="0.25">
      <c r="A104" s="14">
        <v>1000</v>
      </c>
      <c r="B104" s="15" t="s">
        <v>310</v>
      </c>
      <c r="C104" s="15">
        <v>700</v>
      </c>
      <c r="D104" s="16" t="s">
        <v>311</v>
      </c>
      <c r="E104" s="17" t="s">
        <v>20</v>
      </c>
      <c r="F104" s="18">
        <v>580</v>
      </c>
      <c r="G104" s="19" t="s">
        <v>325</v>
      </c>
      <c r="H104" s="32" t="e">
        <f t="shared" si="1"/>
        <v>#VALUE!</v>
      </c>
    </row>
    <row r="105" spans="1:8" s="9" customFormat="1" x14ac:dyDescent="0.25">
      <c r="A105" s="14">
        <v>1010</v>
      </c>
      <c r="B105" s="15" t="s">
        <v>313</v>
      </c>
      <c r="C105" s="15">
        <v>701</v>
      </c>
      <c r="D105" s="16" t="s">
        <v>314</v>
      </c>
      <c r="E105" s="17" t="s">
        <v>179</v>
      </c>
      <c r="F105" s="18">
        <v>41</v>
      </c>
      <c r="G105" s="19" t="s">
        <v>325</v>
      </c>
      <c r="H105" s="32" t="e">
        <f t="shared" si="1"/>
        <v>#VALUE!</v>
      </c>
    </row>
    <row r="106" spans="1:8" s="9" customFormat="1" x14ac:dyDescent="0.25">
      <c r="A106" s="15">
        <v>1020</v>
      </c>
      <c r="B106" s="15" t="s">
        <v>315</v>
      </c>
      <c r="C106" s="15">
        <v>704</v>
      </c>
      <c r="D106" s="16" t="s">
        <v>336</v>
      </c>
      <c r="E106" s="17" t="s">
        <v>20</v>
      </c>
      <c r="F106" s="18">
        <v>2015</v>
      </c>
      <c r="G106" s="19" t="s">
        <v>325</v>
      </c>
      <c r="H106" s="32" t="e">
        <f t="shared" si="1"/>
        <v>#VALUE!</v>
      </c>
    </row>
    <row r="107" spans="1:8" s="9" customFormat="1" x14ac:dyDescent="0.25">
      <c r="A107" s="15">
        <v>1030</v>
      </c>
      <c r="B107" s="15" t="s">
        <v>337</v>
      </c>
      <c r="C107" s="15">
        <v>704</v>
      </c>
      <c r="D107" s="16" t="s">
        <v>338</v>
      </c>
      <c r="E107" s="17" t="s">
        <v>20</v>
      </c>
      <c r="F107" s="18">
        <v>171</v>
      </c>
      <c r="G107" s="19" t="s">
        <v>325</v>
      </c>
      <c r="H107" s="32" t="e">
        <f t="shared" si="1"/>
        <v>#VALUE!</v>
      </c>
    </row>
    <row r="108" spans="1:8" s="9" customFormat="1" x14ac:dyDescent="0.25">
      <c r="A108" s="14">
        <v>1040</v>
      </c>
      <c r="B108" s="15" t="s">
        <v>316</v>
      </c>
      <c r="C108" s="15">
        <v>704</v>
      </c>
      <c r="D108" s="16" t="s">
        <v>317</v>
      </c>
      <c r="E108" s="17" t="s">
        <v>20</v>
      </c>
      <c r="F108" s="18">
        <v>99</v>
      </c>
      <c r="G108" s="19" t="s">
        <v>325</v>
      </c>
      <c r="H108" s="32" t="e">
        <f t="shared" si="1"/>
        <v>#VALUE!</v>
      </c>
    </row>
    <row r="109" spans="1:8" s="9" customFormat="1" x14ac:dyDescent="0.25">
      <c r="A109" s="14">
        <v>1050</v>
      </c>
      <c r="B109" s="15" t="s">
        <v>318</v>
      </c>
      <c r="C109" s="15" t="s">
        <v>10</v>
      </c>
      <c r="D109" s="16" t="s">
        <v>319</v>
      </c>
      <c r="E109" s="17" t="s">
        <v>30</v>
      </c>
      <c r="F109" s="18">
        <v>12</v>
      </c>
      <c r="G109" s="19" t="s">
        <v>325</v>
      </c>
      <c r="H109" s="32" t="e">
        <f t="shared" si="1"/>
        <v>#VALUE!</v>
      </c>
    </row>
    <row r="110" spans="1:8" s="9" customFormat="1" x14ac:dyDescent="0.25">
      <c r="A110" s="14">
        <v>1060</v>
      </c>
      <c r="B110" s="15" t="s">
        <v>320</v>
      </c>
      <c r="C110" s="15">
        <v>705</v>
      </c>
      <c r="D110" s="16" t="s">
        <v>321</v>
      </c>
      <c r="E110" s="17" t="s">
        <v>30</v>
      </c>
      <c r="F110" s="18">
        <v>1</v>
      </c>
      <c r="G110" s="19" t="s">
        <v>325</v>
      </c>
      <c r="H110" s="32" t="e">
        <f t="shared" si="1"/>
        <v>#VALUE!</v>
      </c>
    </row>
    <row r="111" spans="1:8" s="9" customFormat="1" x14ac:dyDescent="0.25">
      <c r="A111" s="14">
        <v>1070</v>
      </c>
      <c r="B111" s="15" t="s">
        <v>322</v>
      </c>
      <c r="C111" s="15" t="s">
        <v>323</v>
      </c>
      <c r="D111" s="16" t="s">
        <v>324</v>
      </c>
      <c r="E111" s="17" t="s">
        <v>30</v>
      </c>
      <c r="F111" s="18">
        <v>10</v>
      </c>
      <c r="G111" s="19" t="s">
        <v>325</v>
      </c>
      <c r="H111" s="32" t="e">
        <f t="shared" si="1"/>
        <v>#VALUE!</v>
      </c>
    </row>
    <row r="112" spans="1:8" x14ac:dyDescent="0.25">
      <c r="A112" s="15">
        <v>1080</v>
      </c>
      <c r="B112" s="15"/>
      <c r="C112" s="15"/>
      <c r="D112" s="16" t="s">
        <v>328</v>
      </c>
      <c r="E112" s="17" t="s">
        <v>20</v>
      </c>
      <c r="F112" s="18">
        <v>493</v>
      </c>
      <c r="G112" s="25" t="s">
        <v>325</v>
      </c>
      <c r="H112" s="32" t="e">
        <f t="shared" si="1"/>
        <v>#VALUE!</v>
      </c>
    </row>
    <row r="113" spans="1:8" x14ac:dyDescent="0.25">
      <c r="A113" s="15">
        <v>1090</v>
      </c>
      <c r="B113" s="15"/>
      <c r="C113" s="15"/>
      <c r="D113" s="16" t="s">
        <v>329</v>
      </c>
      <c r="E113" s="17" t="s">
        <v>30</v>
      </c>
      <c r="F113" s="18">
        <v>1</v>
      </c>
      <c r="G113" s="25" t="s">
        <v>325</v>
      </c>
      <c r="H113" s="32" t="e">
        <f t="shared" si="1"/>
        <v>#VALUE!</v>
      </c>
    </row>
    <row r="114" spans="1:8" x14ac:dyDescent="0.25">
      <c r="A114" s="15">
        <v>1100</v>
      </c>
      <c r="B114" s="15"/>
      <c r="C114" s="15"/>
      <c r="D114" s="16" t="s">
        <v>330</v>
      </c>
      <c r="E114" s="17" t="s">
        <v>30</v>
      </c>
      <c r="F114" s="18">
        <v>1</v>
      </c>
      <c r="G114" s="25" t="s">
        <v>325</v>
      </c>
      <c r="H114" s="32" t="e">
        <f t="shared" si="1"/>
        <v>#VALUE!</v>
      </c>
    </row>
    <row r="115" spans="1:8" x14ac:dyDescent="0.25">
      <c r="A115" s="26"/>
      <c r="B115" s="26"/>
      <c r="C115" s="26"/>
      <c r="D115" s="27"/>
      <c r="E115" s="28"/>
      <c r="F115" s="29"/>
      <c r="G115" s="30" t="s">
        <v>332</v>
      </c>
      <c r="H115" s="33" t="e">
        <f>H3+H4+H5+H6+H7+H8+H9+H10+H11+H12+H13+H14+H15+H16+H17+H18+H19+H20+H21+H22+H23+H24+H25+H26+H27+H28+H29+H30+H31+H32+H33+H34+H35+H36+H37+H38+H39+H40+H41+H42+H43+H44+H45+H46+H47+H48+H49+H50+H51+H52+H53+H54+H55+H56+H57+H58+H59+H60+H61+H62+H63+H64+H65+H66+H67+H70+H71+H72+H73+H74+H75+H76+H77+H78+H79+H80+H81+H82+H83+H84+H85+H86+H87+H88+H89+H90+H91+H92+H93+H94+H95+H96+H97+H98+H99+H100+H101+H102+H103+H104+H105+H106+H107+H108+H109+H110+H111+H112+H113+H114</f>
        <v>#VALUE!</v>
      </c>
    </row>
    <row r="117" spans="1:8" x14ac:dyDescent="0.25">
      <c r="A117" s="34" t="s">
        <v>340</v>
      </c>
      <c r="C117" s="35"/>
      <c r="D117" s="36"/>
      <c r="E117" s="1" t="s">
        <v>339</v>
      </c>
      <c r="F117" s="37"/>
    </row>
    <row r="119" spans="1:8" ht="42.6" customHeight="1" x14ac:dyDescent="0.25">
      <c r="A119" s="42" t="s">
        <v>341</v>
      </c>
      <c r="B119" s="43"/>
      <c r="C119" s="43"/>
      <c r="D119" s="43"/>
      <c r="E119" s="43"/>
      <c r="F119" s="43"/>
      <c r="G119" s="43"/>
      <c r="H119" s="43"/>
    </row>
  </sheetData>
  <mergeCells count="3">
    <mergeCell ref="A1:H1"/>
    <mergeCell ref="A68:H68"/>
    <mergeCell ref="A119:H119"/>
  </mergeCells>
  <pageMargins left="0.7" right="0.7" top="0.75" bottom="0.75" header="0.3" footer="0.3"/>
  <pageSetup scale="65" orientation="portrait" r:id="rId1"/>
  <rowBreaks count="1" manualBreakCount="1"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Walker</dc:creator>
  <cp:lastModifiedBy>Charles Mumaw</cp:lastModifiedBy>
  <cp:lastPrinted>2024-05-01T19:37:19Z</cp:lastPrinted>
  <dcterms:created xsi:type="dcterms:W3CDTF">2024-04-30T18:53:27Z</dcterms:created>
  <dcterms:modified xsi:type="dcterms:W3CDTF">2024-09-26T18:57:02Z</dcterms:modified>
</cp:coreProperties>
</file>